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ll Ridings-GroupColours" sheetId="1" r:id="rId4"/>
    <sheet name="NOTES" sheetId="2" r:id="rId5"/>
  </sheets>
</workbook>
</file>

<file path=xl/sharedStrings.xml><?xml version="1.0" encoding="utf-8"?>
<sst xmlns="http://schemas.openxmlformats.org/spreadsheetml/2006/main" uniqueCount="204">
  <si>
    <t>ED_ABRVTN</t>
  </si>
  <si>
    <t>ED_NAME</t>
  </si>
  <si>
    <t>DATE</t>
  </si>
  <si>
    <t>PKG SCREENED</t>
  </si>
  <si>
    <t>REGSTR VOTERS</t>
  </si>
  <si>
    <t>%</t>
  </si>
  <si>
    <t>Daily Rate of Return</t>
  </si>
  <si>
    <t>ABM</t>
  </si>
  <si>
    <t>Abbotsford-Mission</t>
  </si>
  <si>
    <t>ABS</t>
  </si>
  <si>
    <t>Abbotsford South</t>
  </si>
  <si>
    <t>ABW</t>
  </si>
  <si>
    <t>Abbotsford West</t>
  </si>
  <si>
    <t>BDS</t>
  </si>
  <si>
    <t>Boundary-Similkameen</t>
  </si>
  <si>
    <t>BND</t>
  </si>
  <si>
    <t>Burnaby-Deer Lake</t>
  </si>
  <si>
    <t>BNE</t>
  </si>
  <si>
    <t>Burnaby-Edmonds</t>
  </si>
  <si>
    <t>BNL</t>
  </si>
  <si>
    <t>Burnaby-Lougheed</t>
  </si>
  <si>
    <t>BNN</t>
  </si>
  <si>
    <t>Burnaby North</t>
  </si>
  <si>
    <t>CBC</t>
  </si>
  <si>
    <t>Cariboo-Chilcotin</t>
  </si>
  <si>
    <t>CBN</t>
  </si>
  <si>
    <t>Cariboo North</t>
  </si>
  <si>
    <t>CHC</t>
  </si>
  <si>
    <t>Chilliwack</t>
  </si>
  <si>
    <t>CHK</t>
  </si>
  <si>
    <t>Chilliwack-Kent</t>
  </si>
  <si>
    <t>CLR</t>
  </si>
  <si>
    <t>Columbia River-Revelstoke</t>
  </si>
  <si>
    <t>CQB</t>
  </si>
  <si>
    <t>Coquitlam-Burke Mountain</t>
  </si>
  <si>
    <t>CQM</t>
  </si>
  <si>
    <t>Coquitlam-Maillardville</t>
  </si>
  <si>
    <t>CRC</t>
  </si>
  <si>
    <t>Courtenay-Comox</t>
  </si>
  <si>
    <t>CWV</t>
  </si>
  <si>
    <t>Cowichan Valley</t>
  </si>
  <si>
    <t>DLN</t>
  </si>
  <si>
    <t>Delta North</t>
  </si>
  <si>
    <t>DLS</t>
  </si>
  <si>
    <t>Delta South</t>
  </si>
  <si>
    <t>ESM</t>
  </si>
  <si>
    <t>Esquimalt-Metchosin</t>
  </si>
  <si>
    <t>FRN</t>
  </si>
  <si>
    <t>Fraser-Nicola</t>
  </si>
  <si>
    <t>KAN</t>
  </si>
  <si>
    <t>Kamloops-North Thompson</t>
  </si>
  <si>
    <t>KAS</t>
  </si>
  <si>
    <t>Kamloops-South Thompson</t>
  </si>
  <si>
    <t>KLA</t>
  </si>
  <si>
    <t>Kelowna-Lake Country</t>
  </si>
  <si>
    <t>KLM</t>
  </si>
  <si>
    <t>Kelowna-Mission</t>
  </si>
  <si>
    <t>KLW</t>
  </si>
  <si>
    <t>Kelowna West</t>
  </si>
  <si>
    <t>KOE</t>
  </si>
  <si>
    <t>Kootenay East</t>
  </si>
  <si>
    <t>KOW</t>
  </si>
  <si>
    <t>Kootenay West</t>
  </si>
  <si>
    <t>LJF</t>
  </si>
  <si>
    <t>Langford-Juan de Fuca</t>
  </si>
  <si>
    <t>LLY</t>
  </si>
  <si>
    <t>Langley</t>
  </si>
  <si>
    <t>LYE</t>
  </si>
  <si>
    <t>Langley East</t>
  </si>
  <si>
    <t>MAM</t>
  </si>
  <si>
    <t>Maple Ridge-Mission</t>
  </si>
  <si>
    <t>MAP</t>
  </si>
  <si>
    <t>Maple Ridge-Pitt Meadows</t>
  </si>
  <si>
    <t>MPR</t>
  </si>
  <si>
    <t>Mid Island-Pacific Rim</t>
  </si>
  <si>
    <t>NAN</t>
  </si>
  <si>
    <t>Nanaimo</t>
  </si>
  <si>
    <t>NCW</t>
  </si>
  <si>
    <t>Nanaimo-North Cowichan</t>
  </si>
  <si>
    <t>NEC</t>
  </si>
  <si>
    <t>Nechako Lakes</t>
  </si>
  <si>
    <t>NEL</t>
  </si>
  <si>
    <t>Nelson-Creston</t>
  </si>
  <si>
    <t>NEW</t>
  </si>
  <si>
    <t>New Westminster</t>
  </si>
  <si>
    <t>NOC</t>
  </si>
  <si>
    <t>North Coast</t>
  </si>
  <si>
    <t>NOI</t>
  </si>
  <si>
    <t>North Island</t>
  </si>
  <si>
    <t>NVL</t>
  </si>
  <si>
    <t>North Vancouver-Lonsdale</t>
  </si>
  <si>
    <t>NVS</t>
  </si>
  <si>
    <t>North Vancouver-Seymour</t>
  </si>
  <si>
    <t>OBG</t>
  </si>
  <si>
    <t>Oak Bay-Gordon Head</t>
  </si>
  <si>
    <t>PAQ</t>
  </si>
  <si>
    <t>Parksville-Qualicum</t>
  </si>
  <si>
    <t>PCN</t>
  </si>
  <si>
    <t>Peace River North</t>
  </si>
  <si>
    <t>PCS</t>
  </si>
  <si>
    <t>Peace River South</t>
  </si>
  <si>
    <t>PEN</t>
  </si>
  <si>
    <t>Penticton</t>
  </si>
  <si>
    <t>POC</t>
  </si>
  <si>
    <t>Port Coquitlam</t>
  </si>
  <si>
    <t>POM</t>
  </si>
  <si>
    <t>Port Moody-Coquitlam</t>
  </si>
  <si>
    <t>POR</t>
  </si>
  <si>
    <t>Powell River-Sunshine Coast</t>
  </si>
  <si>
    <t>PRM</t>
  </si>
  <si>
    <t>Prince George-Mackenzie</t>
  </si>
  <si>
    <t>PRV</t>
  </si>
  <si>
    <t>Prince George-Valemount</t>
  </si>
  <si>
    <t>RNC</t>
  </si>
  <si>
    <t>Richmond North Centre</t>
  </si>
  <si>
    <t>RQE</t>
  </si>
  <si>
    <t>Richmond-Queensborough</t>
  </si>
  <si>
    <t>RSC</t>
  </si>
  <si>
    <t>Richmond South Centre</t>
  </si>
  <si>
    <t>RST</t>
  </si>
  <si>
    <t>Richmond-Steveston</t>
  </si>
  <si>
    <t>SAN</t>
  </si>
  <si>
    <t>Saanich North and the Islands</t>
  </si>
  <si>
    <t>SAS</t>
  </si>
  <si>
    <t>Saanich South</t>
  </si>
  <si>
    <t>SHU</t>
  </si>
  <si>
    <t>Shuswap</t>
  </si>
  <si>
    <t>SKE</t>
  </si>
  <si>
    <t>Skeena</t>
  </si>
  <si>
    <t>SKN</t>
  </si>
  <si>
    <t>Stikine</t>
  </si>
  <si>
    <t>SRC</t>
  </si>
  <si>
    <t>Surrey-Cloverdale</t>
  </si>
  <si>
    <t>SRF</t>
  </si>
  <si>
    <t>Surrey-Fleetwood</t>
  </si>
  <si>
    <t>SRG</t>
  </si>
  <si>
    <t>Surrey-Green Timbers</t>
  </si>
  <si>
    <t>SUG</t>
  </si>
  <si>
    <t>Surrey-Guildford</t>
  </si>
  <si>
    <t>SUN</t>
  </si>
  <si>
    <t>Surrey-Newton</t>
  </si>
  <si>
    <t>SUP</t>
  </si>
  <si>
    <t>Surrey-Panorama</t>
  </si>
  <si>
    <t>SUS</t>
  </si>
  <si>
    <t>Surrey South</t>
  </si>
  <si>
    <t>SWH</t>
  </si>
  <si>
    <t>Surrey-Whalley</t>
  </si>
  <si>
    <t>SWR</t>
  </si>
  <si>
    <t>Surrey-White Rock</t>
  </si>
  <si>
    <t>VFA</t>
  </si>
  <si>
    <t>Vancouver-Fairview</t>
  </si>
  <si>
    <t>VFC</t>
  </si>
  <si>
    <t>Vancouver-False Creek</t>
  </si>
  <si>
    <t>VFV</t>
  </si>
  <si>
    <t>Vancouver-Fraserview</t>
  </si>
  <si>
    <t>VHA</t>
  </si>
  <si>
    <t>Vancouver-Hastings</t>
  </si>
  <si>
    <t>VKE</t>
  </si>
  <si>
    <t>Vancouver-Kensington</t>
  </si>
  <si>
    <t>VKI</t>
  </si>
  <si>
    <t>Vancouver-Kingsway</t>
  </si>
  <si>
    <t>VLA</t>
  </si>
  <si>
    <t>Vancouver-Langara</t>
  </si>
  <si>
    <t>VMP</t>
  </si>
  <si>
    <t>Vancouver-Mount Pleasant</t>
  </si>
  <si>
    <t>VNP</t>
  </si>
  <si>
    <t>Vancouver-Point Grey</t>
  </si>
  <si>
    <t>VNQ</t>
  </si>
  <si>
    <t>Vancouver-Quilchena</t>
  </si>
  <si>
    <t>VNW</t>
  </si>
  <si>
    <t>Vancouver-West End</t>
  </si>
  <si>
    <t>VRM</t>
  </si>
  <si>
    <t>Vernon-Monashee</t>
  </si>
  <si>
    <t>VTB</t>
  </si>
  <si>
    <t>Victoria-Beacon Hill</t>
  </si>
  <si>
    <t>VTS</t>
  </si>
  <si>
    <t>Victoria-Swan Lake</t>
  </si>
  <si>
    <t>WVC</t>
  </si>
  <si>
    <t>West Vancouver-Capilano</t>
  </si>
  <si>
    <t>WVS</t>
  </si>
  <si>
    <t>West Vancouver-Sea to Sky</t>
  </si>
  <si>
    <t>Provincial Averages</t>
  </si>
  <si>
    <t>Screened</t>
  </si>
  <si>
    <t>Bin 1</t>
  </si>
  <si>
    <t>Bin 2</t>
  </si>
  <si>
    <t>Bin 3</t>
  </si>
  <si>
    <t>Bin 4</t>
  </si>
  <si>
    <t>Bin 5</t>
  </si>
  <si>
    <t>Rate of Screen</t>
  </si>
  <si>
    <t>Column Name</t>
  </si>
  <si>
    <t>Description</t>
  </si>
  <si>
    <t>EVENT_NAME</t>
  </si>
  <si>
    <t>The name of the electoral event.</t>
  </si>
  <si>
    <t>EVENT_YEAR</t>
  </si>
  <si>
    <t>The year of the electoral event.</t>
  </si>
  <si>
    <t>ED_ABBREVIATION</t>
  </si>
  <si>
    <t>The electoral district abbreviation, e.g., 'VTS'.</t>
  </si>
  <si>
    <t>The full name of the electoral district, e.g., 'Victoria-Swan Lake'.</t>
  </si>
  <si>
    <t>COUNT_DATETIME</t>
  </si>
  <si>
    <t>The date and time for which the count was recorded, formatted as YYYY-MM-DD h:mm a.m./p.m., e.g., '2018-11-30 4:30 p.m.'.</t>
  </si>
  <si>
    <t>PACKAGES_RECEIVED</t>
  </si>
  <si>
    <t>The total number of ballot packages received by Elections BC headquarters as of reference date and time.</t>
  </si>
  <si>
    <t>REGISTERED_VOTERS</t>
  </si>
  <si>
    <t>The total number of voters on the provincial voters list as of reference date.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</si>
</sst>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ddd,mmm d"/>
    <numFmt numFmtId="60" formatCode="yyyy-mm-dd"/>
    <numFmt numFmtId="61" formatCode="mmm d"/>
    <numFmt numFmtId="62" formatCode="#,##0%"/>
    <numFmt numFmtId="63" formatCode="0.0%"/>
  </numFmts>
  <fonts count="11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0"/>
      <color indexed="8"/>
      <name val="Arial"/>
    </font>
    <font>
      <sz val="14"/>
      <color indexed="8"/>
      <name val="Calibri"/>
    </font>
    <font>
      <sz val="12"/>
      <color indexed="13"/>
      <name val="Calibri"/>
    </font>
    <font>
      <sz val="14"/>
      <color indexed="13"/>
      <name val="Calibri"/>
    </font>
    <font>
      <sz val="30"/>
      <color indexed="13"/>
      <name val="Calibri"/>
    </font>
    <font>
      <sz val="18"/>
      <color indexed="8"/>
      <name val="Calibri"/>
    </font>
    <font>
      <sz val="18"/>
      <color indexed="13"/>
      <name val="Calibri"/>
    </font>
    <font>
      <sz val="20"/>
      <color indexed="13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11">
    <border>
      <left/>
      <right/>
      <top/>
      <bottom/>
      <diagonal/>
    </border>
    <border>
      <left>
        <color indexed="9"/>
      </left>
      <right>
        <color indexed="9"/>
      </right>
      <top>
        <color indexed="9"/>
      </top>
      <bottom>
        <color indexed="9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/>
    </xf>
  </cellStyleXfs>
  <cellXfs count="27">
    <xf numFmtId="0" fontId="0" applyNumberFormat="0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borderId="1" applyNumberFormat="1" applyFont="1" applyFill="0" applyBorder="1" applyAlignment="1" applyProtection="0">
      <alignment vertical="top"/>
    </xf>
    <xf numFmtId="49" fontId="3" fillId="2" borderId="2" applyNumberFormat="1" applyFont="1" applyFill="1" applyBorder="1" applyAlignment="1" applyProtection="0">
      <alignment horizontal="left" vertical="top" wrapText="1" readingOrder="1"/>
    </xf>
    <xf numFmtId="49" fontId="3" fillId="2" borderId="3" applyNumberFormat="1" applyFont="1" applyFill="1" applyBorder="1" applyAlignment="1" applyProtection="0">
      <alignment horizontal="left" vertical="top" wrapText="1" readingOrder="1"/>
    </xf>
    <xf numFmtId="49" fontId="3" fillId="2" borderId="3" applyNumberFormat="1" applyFont="1" applyFill="1" applyBorder="1" applyAlignment="1" applyProtection="0">
      <alignment horizontal="center" vertical="top" wrapText="1" readingOrder="1"/>
    </xf>
    <xf numFmtId="49" fontId="3" borderId="3" applyNumberFormat="1" applyFont="1" applyFill="0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horizontal="left" vertical="top"/>
    </xf>
    <xf numFmtId="49" fontId="0" borderId="5" applyNumberFormat="1" applyFont="1" applyFill="0" applyBorder="1" applyAlignment="1" applyProtection="0">
      <alignment horizontal="left" vertical="top"/>
    </xf>
    <xf numFmtId="59" fontId="0" borderId="5" applyNumberFormat="1" applyFont="1" applyFill="0" applyBorder="1" applyAlignment="1" applyProtection="0">
      <alignment horizontal="center" vertical="top"/>
    </xf>
    <xf numFmtId="3" fontId="0" borderId="5" applyNumberFormat="1" applyFont="1" applyFill="0" applyBorder="1" applyAlignment="1" applyProtection="0">
      <alignment horizontal="right" vertical="top"/>
    </xf>
    <xf numFmtId="10" fontId="0" borderId="5" applyNumberFormat="1" applyFont="1" applyFill="0" applyBorder="1" applyAlignment="1" applyProtection="0">
      <alignment vertical="top"/>
    </xf>
    <xf numFmtId="49" fontId="3" borderId="5" applyNumberFormat="1" applyFont="1" applyFill="0" applyBorder="1" applyAlignment="1" applyProtection="0">
      <alignment vertical="top"/>
    </xf>
    <xf numFmtId="0" fontId="0" borderId="5" applyNumberFormat="0" applyFont="1" applyFill="0" applyBorder="1" applyAlignment="1" applyProtection="0">
      <alignment vertical="top"/>
    </xf>
    <xf numFmtId="0" fontId="0" borderId="5" applyNumberFormat="0" applyFont="1" applyFill="0" applyBorder="1" applyAlignment="1" applyProtection="0">
      <alignment horizontal="center" vertical="top"/>
    </xf>
    <xf numFmtId="49" fontId="0" borderId="5" applyNumberFormat="1" applyFont="1" applyFill="0" applyBorder="1" applyAlignment="1" applyProtection="0">
      <alignment horizontal="center" vertical="top"/>
    </xf>
    <xf numFmtId="60" fontId="0" borderId="5" applyNumberFormat="1" applyFont="1" applyFill="0" applyBorder="1" applyAlignment="1" applyProtection="0">
      <alignment horizontal="left" vertical="top"/>
    </xf>
    <xf numFmtId="10" fontId="0" borderId="5" applyNumberFormat="1" applyFont="1" applyFill="0" applyBorder="1" applyAlignment="1" applyProtection="0">
      <alignment horizontal="center" vertical="top"/>
    </xf>
    <xf numFmtId="61" fontId="0" borderId="5" applyNumberFormat="1" applyFont="1" applyFill="0" applyBorder="1" applyAlignment="1" applyProtection="0">
      <alignment horizontal="left" vertical="top"/>
    </xf>
    <xf numFmtId="59" fontId="0" borderId="6" applyNumberFormat="1" applyFont="1" applyFill="0" applyBorder="1" applyAlignment="1" applyProtection="0">
      <alignment horizontal="center" vertical="top"/>
    </xf>
    <xf numFmtId="10" fontId="0" borderId="6" applyNumberFormat="1" applyFont="1" applyFill="0" applyBorder="1" applyAlignment="1" applyProtection="0">
      <alignment vertical="top"/>
    </xf>
    <xf numFmtId="10" fontId="0" borderId="6" applyNumberFormat="1" applyFont="1" applyFill="0" applyBorder="1" applyAlignment="1" applyProtection="0">
      <alignment horizontal="center" vertical="top"/>
    </xf>
    <xf numFmtId="0" fontId="0" applyNumberFormat="1" applyFont="1" applyFill="0" applyBorder="0" applyAlignment="1" applyProtection="0">
      <alignment vertical="top"/>
    </xf>
    <xf numFmtId="49" fontId="0" fillId="2" borderId="7" applyNumberFormat="1" applyFont="1" applyFill="1" applyBorder="1" applyAlignment="1" applyProtection="0">
      <alignment vertical="top" wrapText="1"/>
    </xf>
    <xf numFmtId="0" fontId="0" fillId="2" borderId="8" applyNumberFormat="0" applyFont="1" applyFill="1" applyBorder="1" applyAlignment="1" applyProtection="0">
      <alignment vertical="top" wrapText="1"/>
    </xf>
    <xf numFmtId="0" fontId="0" fillId="2" borderId="9" applyNumberFormat="0" applyFont="1" applyFill="1" applyBorder="1" applyAlignment="1" applyProtection="0">
      <alignment vertical="top" wrapText="1"/>
    </xf>
    <xf numFmtId="0" fontId="0" fillId="2" borderId="10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0000000"/>
      <rgbColor rgb="ffffffff"/>
      <rgbColor rgb="ffaaaaaa"/>
      <rgbColor rgb="ffd8d8d8"/>
      <rgbColor rgb="ff595959"/>
      <rgbColor rgb="fff2f2f2"/>
      <rgbColor rgb="ffc00000"/>
      <rgbColor rgb="ffb1bfbb"/>
      <rgbColor rgb="ffc8b629"/>
      <rgbColor rgb="ffea161b"/>
      <rgbColor rgb="ffffff00"/>
      <rgbColor rgb="ffc72635"/>
      <rgbColor rgb="ff3771a8"/>
      <rgbColor rgb="ff138844"/>
      <rgbColor rgb="fffec32d"/>
      <rgbColor rgb="ff00b050"/>
      <rgbColor rgb="ffc41125"/>
      <rgbColor rgb="ff0fd801"/>
      <rgbColor rgb="fffe901f"/>
      <rgbColor rgb="ffacf1c9"/>
      <rgbColor rgb="ff68d270"/>
      <rgbColor rgb="ff00b0f0"/>
      <rgbColor rgb="fff69f97"/>
      <rgbColor rgb="fff1d1b7"/>
      <rgbColor rgb="ffacc82e"/>
      <rgbColor rgb="fff174c1"/>
      <rgbColor rgb="ffdff036"/>
      <rgbColor rgb="ff41bde2"/>
      <rgbColor rgb="ffa196c4"/>
      <rgbColor rgb="ff6303c4"/>
      <rgbColor rgb="ff757575"/>
      <rgbColor rgb="ff3abf6d"/>
      <rgbColor rgb="ff3fbf64"/>
      <rgbColor rgb="ffbf5151"/>
      <rgbColor rgb="ffbf877b"/>
      <rgbColor rgb="ff7bbf58"/>
      <rgbColor rgb="ffbf4971"/>
      <rgbColor rgb="ffbebfaa"/>
      <rgbColor rgb="ff2221bf"/>
      <rgbColor rgb="ffbf2a6b"/>
      <rgbColor rgb="ff78bf1b"/>
      <rgbColor rgb="ff3937bf"/>
      <rgbColor rgb="ffb056bf"/>
      <rgbColor rgb="ffbf9369"/>
      <rgbColor rgb="ffedff3c"/>
      <rgbColor rgb="ff74c6c8"/>
      <rgbColor rgb="ffc6aed2"/>
      <rgbColor rgb="ff444444"/>
      <rgbColor rgb="fff05155"/>
      <rgbColor rgb="ff1a8ab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3000" u="none">
                <a:solidFill>
                  <a:srgbClr val="595959"/>
                </a:solidFill>
                <a:latin typeface="Calibri"/>
              </a:defRPr>
            </a:pPr>
            <a:r>
              <a:rPr b="0" i="0" strike="noStrike" sz="3000" u="none">
                <a:solidFill>
                  <a:srgbClr val="595959"/>
                </a:solidFill>
                <a:latin typeface="Calibri"/>
              </a:rPr>
              <a:t>Percentage of Referendum Packages through Initial Screening - All</a:t>
            </a:r>
          </a:p>
        </c:rich>
      </c:tx>
      <c:layout>
        <c:manualLayout>
          <c:xMode val="edge"/>
          <c:yMode val="edge"/>
          <c:x val="0.245093"/>
          <c:y val="0"/>
          <c:w val="0.509814"/>
          <c:h val="0.062455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69749"/>
          <c:y val="0.0624552"/>
          <c:w val="0.773903"/>
          <c:h val="0.823536"/>
        </c:manualLayout>
      </c:layout>
      <c:lineChart>
        <c:grouping val="standard"/>
        <c:varyColors val="0"/>
        <c:ser>
          <c:idx val="0"/>
          <c:order val="0"/>
          <c:tx>
            <c:strRef>
              <c:f>'All Ridings-GroupColours'!$B$2</c:f>
              <c:strCache>
                <c:ptCount val="1"/>
                <c:pt idx="0">
                  <c:v>Abbotsford-Mission</c:v>
                </c:pt>
              </c:strCache>
            </c:strRef>
          </c:tx>
          <c:spPr>
            <a:noFill/>
            <a:ln w="28575" cap="rnd">
              <a:solidFill>
                <a:srgbClr val="B2BFBB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Ridings-GroupColours'!$F$2:$F$34</c:f>
              <c:numCache>
                <c:ptCount val="33"/>
                <c:pt idx="0">
                  <c:v>0.000046</c:v>
                </c:pt>
                <c:pt idx="1">
                  <c:v>0.000046</c:v>
                </c:pt>
                <c:pt idx="2">
                  <c:v>0.000046</c:v>
                </c:pt>
                <c:pt idx="3">
                  <c:v>0.000250</c:v>
                </c:pt>
                <c:pt idx="4">
                  <c:v>0.000296</c:v>
                </c:pt>
                <c:pt idx="5">
                  <c:v>0.003844</c:v>
                </c:pt>
                <c:pt idx="6">
                  <c:v>0.003844</c:v>
                </c:pt>
                <c:pt idx="7">
                  <c:v>0.003843</c:v>
                </c:pt>
                <c:pt idx="8">
                  <c:v>0.008618</c:v>
                </c:pt>
                <c:pt idx="9">
                  <c:v>0.018030</c:v>
                </c:pt>
                <c:pt idx="10">
                  <c:v>0.023099</c:v>
                </c:pt>
                <c:pt idx="11">
                  <c:v>0.026031</c:v>
                </c:pt>
                <c:pt idx="12">
                  <c:v>0.032125</c:v>
                </c:pt>
                <c:pt idx="13">
                  <c:v>0.062673</c:v>
                </c:pt>
                <c:pt idx="14">
                  <c:v>0.062668</c:v>
                </c:pt>
                <c:pt idx="15">
                  <c:v>0.072951</c:v>
                </c:pt>
                <c:pt idx="16">
                  <c:v>0.090700</c:v>
                </c:pt>
                <c:pt idx="17">
                  <c:v>0.130383</c:v>
                </c:pt>
                <c:pt idx="18">
                  <c:v>0.176930</c:v>
                </c:pt>
                <c:pt idx="19">
                  <c:v>0.219039</c:v>
                </c:pt>
                <c:pt idx="20">
                  <c:v>0.248586</c:v>
                </c:pt>
                <c:pt idx="21">
                  <c:v>0.262669</c:v>
                </c:pt>
                <c:pt idx="22">
                  <c:v>0.276502</c:v>
                </c:pt>
                <c:pt idx="23">
                  <c:v>0.290926</c:v>
                </c:pt>
                <c:pt idx="24">
                  <c:v>0.299307</c:v>
                </c:pt>
                <c:pt idx="25">
                  <c:v>0.310346</c:v>
                </c:pt>
                <c:pt idx="26">
                  <c:v>0.319319</c:v>
                </c:pt>
                <c:pt idx="27">
                  <c:v>0.319319</c:v>
                </c:pt>
                <c:pt idx="28">
                  <c:v>0.319319</c:v>
                </c:pt>
                <c:pt idx="29">
                  <c:v>0.327950</c:v>
                </c:pt>
                <c:pt idx="30">
                  <c:v>0.335650</c:v>
                </c:pt>
                <c:pt idx="31">
                  <c:v>0.358955</c:v>
                </c:pt>
                <c:pt idx="32">
                  <c:v>0.374037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'All Ridings-GroupColours'!$B$35</c:f>
              <c:strCache>
                <c:ptCount val="1"/>
                <c:pt idx="0">
                  <c:v>Abbotsford South</c:v>
                </c:pt>
              </c:strCache>
            </c:strRef>
          </c:tx>
          <c:spPr>
            <a:noFill/>
            <a:ln w="28575" cap="rnd">
              <a:solidFill>
                <a:srgbClr val="C9B62A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Ridings-GroupColours'!$F$35:$F$67</c:f>
              <c:numCache>
                <c:ptCount val="3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0.000314</c:v>
                </c:pt>
                <c:pt idx="4">
                  <c:v>0.000628</c:v>
                </c:pt>
                <c:pt idx="5">
                  <c:v>0.004469</c:v>
                </c:pt>
                <c:pt idx="6">
                  <c:v>0.004469</c:v>
                </c:pt>
                <c:pt idx="7">
                  <c:v>0.004468</c:v>
                </c:pt>
                <c:pt idx="8">
                  <c:v>0.008840</c:v>
                </c:pt>
                <c:pt idx="9">
                  <c:v>0.019442</c:v>
                </c:pt>
                <c:pt idx="10">
                  <c:v>0.026920</c:v>
                </c:pt>
                <c:pt idx="11">
                  <c:v>0.029888</c:v>
                </c:pt>
                <c:pt idx="12">
                  <c:v>0.033654</c:v>
                </c:pt>
                <c:pt idx="13">
                  <c:v>0.057697</c:v>
                </c:pt>
                <c:pt idx="14">
                  <c:v>0.057695</c:v>
                </c:pt>
                <c:pt idx="15">
                  <c:v>0.065833</c:v>
                </c:pt>
                <c:pt idx="16">
                  <c:v>0.078836</c:v>
                </c:pt>
                <c:pt idx="17">
                  <c:v>0.111052</c:v>
                </c:pt>
                <c:pt idx="18">
                  <c:v>0.152110</c:v>
                </c:pt>
                <c:pt idx="19">
                  <c:v>0.186925</c:v>
                </c:pt>
                <c:pt idx="20">
                  <c:v>0.214805</c:v>
                </c:pt>
                <c:pt idx="21">
                  <c:v>0.226438</c:v>
                </c:pt>
                <c:pt idx="22">
                  <c:v>0.236720</c:v>
                </c:pt>
                <c:pt idx="23">
                  <c:v>0.247798</c:v>
                </c:pt>
                <c:pt idx="24">
                  <c:v>0.257404</c:v>
                </c:pt>
                <c:pt idx="25">
                  <c:v>0.269326</c:v>
                </c:pt>
                <c:pt idx="26">
                  <c:v>0.277798</c:v>
                </c:pt>
                <c:pt idx="27">
                  <c:v>0.277798</c:v>
                </c:pt>
                <c:pt idx="28">
                  <c:v>0.277798</c:v>
                </c:pt>
                <c:pt idx="29">
                  <c:v>0.286149</c:v>
                </c:pt>
                <c:pt idx="30">
                  <c:v>0.290203</c:v>
                </c:pt>
                <c:pt idx="31">
                  <c:v>0.307774</c:v>
                </c:pt>
                <c:pt idx="32">
                  <c:v>0.324572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'All Ridings-GroupColours'!$B$68</c:f>
              <c:strCache>
                <c:ptCount val="1"/>
                <c:pt idx="0">
                  <c:v>Abbotsford West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Ridings-GroupColours'!$F$68:$F$100</c:f>
              <c:numCache>
                <c:ptCount val="33"/>
                <c:pt idx="0">
                  <c:v>0.000000</c:v>
                </c:pt>
                <c:pt idx="1">
                  <c:v>0.000027</c:v>
                </c:pt>
                <c:pt idx="2">
                  <c:v>0.000027</c:v>
                </c:pt>
                <c:pt idx="3">
                  <c:v>0.000080</c:v>
                </c:pt>
                <c:pt idx="4">
                  <c:v>0.000294</c:v>
                </c:pt>
                <c:pt idx="5">
                  <c:v>0.003826</c:v>
                </c:pt>
                <c:pt idx="6">
                  <c:v>0.003826</c:v>
                </c:pt>
                <c:pt idx="7">
                  <c:v>0.003825</c:v>
                </c:pt>
                <c:pt idx="8">
                  <c:v>0.009657</c:v>
                </c:pt>
                <c:pt idx="9">
                  <c:v>0.019713</c:v>
                </c:pt>
                <c:pt idx="10">
                  <c:v>0.025677</c:v>
                </c:pt>
                <c:pt idx="11">
                  <c:v>0.028778</c:v>
                </c:pt>
                <c:pt idx="12">
                  <c:v>0.034474</c:v>
                </c:pt>
                <c:pt idx="13">
                  <c:v>0.060737</c:v>
                </c:pt>
                <c:pt idx="14">
                  <c:v>0.060733</c:v>
                </c:pt>
                <c:pt idx="15">
                  <c:v>0.069700</c:v>
                </c:pt>
                <c:pt idx="16">
                  <c:v>0.085876</c:v>
                </c:pt>
                <c:pt idx="17">
                  <c:v>0.123315</c:v>
                </c:pt>
                <c:pt idx="18">
                  <c:v>0.162316</c:v>
                </c:pt>
                <c:pt idx="19">
                  <c:v>0.202642</c:v>
                </c:pt>
                <c:pt idx="20">
                  <c:v>0.226566</c:v>
                </c:pt>
                <c:pt idx="21">
                  <c:v>0.242773</c:v>
                </c:pt>
                <c:pt idx="22">
                  <c:v>0.256706</c:v>
                </c:pt>
                <c:pt idx="23">
                  <c:v>0.268687</c:v>
                </c:pt>
                <c:pt idx="24">
                  <c:v>0.277030</c:v>
                </c:pt>
                <c:pt idx="25">
                  <c:v>0.287942</c:v>
                </c:pt>
                <c:pt idx="26">
                  <c:v>0.296071</c:v>
                </c:pt>
                <c:pt idx="27">
                  <c:v>0.296071</c:v>
                </c:pt>
                <c:pt idx="28">
                  <c:v>0.296071</c:v>
                </c:pt>
                <c:pt idx="29">
                  <c:v>0.302784</c:v>
                </c:pt>
                <c:pt idx="30">
                  <c:v>0.306421</c:v>
                </c:pt>
                <c:pt idx="31">
                  <c:v>0.327815</c:v>
                </c:pt>
                <c:pt idx="32">
                  <c:v>0.342952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'All Ridings-GroupColours'!$B$101</c:f>
              <c:strCache>
                <c:ptCount val="1"/>
                <c:pt idx="0">
                  <c:v>Boundary-Similkameen</c:v>
                </c:pt>
              </c:strCache>
            </c:strRef>
          </c:tx>
          <c:spPr>
            <a:noFill/>
            <a:ln w="28575" cap="rnd">
              <a:solidFill>
                <a:srgbClr val="FFFF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Ridings-GroupColours'!$F$101:$F$133</c:f>
              <c:numCache>
                <c:ptCount val="33"/>
                <c:pt idx="0">
                  <c:v>0.041950</c:v>
                </c:pt>
                <c:pt idx="1">
                  <c:v>0.051623</c:v>
                </c:pt>
                <c:pt idx="2">
                  <c:v>0.056425</c:v>
                </c:pt>
                <c:pt idx="3">
                  <c:v>0.085217</c:v>
                </c:pt>
                <c:pt idx="4">
                  <c:v>0.109989</c:v>
                </c:pt>
                <c:pt idx="5">
                  <c:v>0.128231</c:v>
                </c:pt>
                <c:pt idx="6">
                  <c:v>0.128231</c:v>
                </c:pt>
                <c:pt idx="7">
                  <c:v>0.128220</c:v>
                </c:pt>
                <c:pt idx="8">
                  <c:v>0.140857</c:v>
                </c:pt>
                <c:pt idx="9">
                  <c:v>0.149112</c:v>
                </c:pt>
                <c:pt idx="10">
                  <c:v>0.155527</c:v>
                </c:pt>
                <c:pt idx="11">
                  <c:v>0.159913</c:v>
                </c:pt>
                <c:pt idx="12">
                  <c:v>0.164335</c:v>
                </c:pt>
                <c:pt idx="13">
                  <c:v>0.192082</c:v>
                </c:pt>
                <c:pt idx="14">
                  <c:v>0.192087</c:v>
                </c:pt>
                <c:pt idx="15">
                  <c:v>0.198644</c:v>
                </c:pt>
                <c:pt idx="16">
                  <c:v>0.201689</c:v>
                </c:pt>
                <c:pt idx="17">
                  <c:v>0.213945</c:v>
                </c:pt>
                <c:pt idx="18">
                  <c:v>0.240897</c:v>
                </c:pt>
                <c:pt idx="19">
                  <c:v>0.284011</c:v>
                </c:pt>
                <c:pt idx="20">
                  <c:v>0.307210</c:v>
                </c:pt>
                <c:pt idx="21">
                  <c:v>0.319043</c:v>
                </c:pt>
                <c:pt idx="22">
                  <c:v>0.328109</c:v>
                </c:pt>
                <c:pt idx="23">
                  <c:v>0.336214</c:v>
                </c:pt>
                <c:pt idx="24">
                  <c:v>0.347285</c:v>
                </c:pt>
                <c:pt idx="25">
                  <c:v>0.360699</c:v>
                </c:pt>
                <c:pt idx="26">
                  <c:v>0.381767</c:v>
                </c:pt>
                <c:pt idx="27">
                  <c:v>0.381767</c:v>
                </c:pt>
                <c:pt idx="28">
                  <c:v>0.381767</c:v>
                </c:pt>
                <c:pt idx="29">
                  <c:v>0.387529</c:v>
                </c:pt>
                <c:pt idx="30">
                  <c:v>0.390889</c:v>
                </c:pt>
                <c:pt idx="31">
                  <c:v>0.393742</c:v>
                </c:pt>
                <c:pt idx="32">
                  <c:v>0.403880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'All Ridings-GroupColours'!$B$134</c:f>
              <c:strCache>
                <c:ptCount val="1"/>
                <c:pt idx="0">
                  <c:v>Burnaby-Deer Lake</c:v>
                </c:pt>
              </c:strCache>
            </c:strRef>
          </c:tx>
          <c:spPr>
            <a:noFill/>
            <a:ln w="28575" cap="rnd">
              <a:solidFill>
                <a:srgbClr val="C72636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Ridings-GroupColours'!$F$134:$F$166</c:f>
              <c:numCache>
                <c:ptCount val="33"/>
                <c:pt idx="0">
                  <c:v>0.000000</c:v>
                </c:pt>
                <c:pt idx="1">
                  <c:v>0.000029</c:v>
                </c:pt>
                <c:pt idx="2">
                  <c:v>0.000029</c:v>
                </c:pt>
                <c:pt idx="3">
                  <c:v>0.000403</c:v>
                </c:pt>
                <c:pt idx="4">
                  <c:v>0.000719</c:v>
                </c:pt>
                <c:pt idx="5">
                  <c:v>0.002759</c:v>
                </c:pt>
                <c:pt idx="6">
                  <c:v>0.002759</c:v>
                </c:pt>
                <c:pt idx="7">
                  <c:v>0.002759</c:v>
                </c:pt>
                <c:pt idx="8">
                  <c:v>0.005546</c:v>
                </c:pt>
                <c:pt idx="9">
                  <c:v>0.017157</c:v>
                </c:pt>
                <c:pt idx="10">
                  <c:v>0.026611</c:v>
                </c:pt>
                <c:pt idx="11">
                  <c:v>0.032330</c:v>
                </c:pt>
                <c:pt idx="12">
                  <c:v>0.035810</c:v>
                </c:pt>
                <c:pt idx="13">
                  <c:v>0.059802</c:v>
                </c:pt>
                <c:pt idx="14">
                  <c:v>0.059797</c:v>
                </c:pt>
                <c:pt idx="15">
                  <c:v>0.067383</c:v>
                </c:pt>
                <c:pt idx="16">
                  <c:v>0.078992</c:v>
                </c:pt>
                <c:pt idx="17">
                  <c:v>0.105850</c:v>
                </c:pt>
                <c:pt idx="18">
                  <c:v>0.144515</c:v>
                </c:pt>
                <c:pt idx="19">
                  <c:v>0.172488</c:v>
                </c:pt>
                <c:pt idx="20">
                  <c:v>0.199368</c:v>
                </c:pt>
                <c:pt idx="21">
                  <c:v>0.212839</c:v>
                </c:pt>
                <c:pt idx="22">
                  <c:v>0.221370</c:v>
                </c:pt>
                <c:pt idx="23">
                  <c:v>0.231452</c:v>
                </c:pt>
                <c:pt idx="24">
                  <c:v>0.242913</c:v>
                </c:pt>
                <c:pt idx="25">
                  <c:v>0.256728</c:v>
                </c:pt>
                <c:pt idx="26">
                  <c:v>0.269826</c:v>
                </c:pt>
                <c:pt idx="27">
                  <c:v>0.269826</c:v>
                </c:pt>
                <c:pt idx="28">
                  <c:v>0.269826</c:v>
                </c:pt>
                <c:pt idx="29">
                  <c:v>0.277093</c:v>
                </c:pt>
                <c:pt idx="30">
                  <c:v>0.281287</c:v>
                </c:pt>
                <c:pt idx="31">
                  <c:v>0.294184</c:v>
                </c:pt>
                <c:pt idx="32">
                  <c:v>0.313629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'All Ridings-GroupColours'!$B$167</c:f>
              <c:strCache>
                <c:ptCount val="1"/>
                <c:pt idx="0">
                  <c:v>Burnaby-Edmonds</c:v>
                </c:pt>
              </c:strCache>
            </c:strRef>
          </c:tx>
          <c:spPr>
            <a:noFill/>
            <a:ln w="28575" cap="rnd">
              <a:solidFill>
                <a:srgbClr val="3771A9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Ridings-GroupColours'!$F$167:$F$199</c:f>
              <c:numCache>
                <c:ptCount val="33"/>
                <c:pt idx="0">
                  <c:v>0.000080</c:v>
                </c:pt>
                <c:pt idx="1">
                  <c:v>0.000080</c:v>
                </c:pt>
                <c:pt idx="2">
                  <c:v>0.000080</c:v>
                </c:pt>
                <c:pt idx="3">
                  <c:v>0.000799</c:v>
                </c:pt>
                <c:pt idx="4">
                  <c:v>0.001039</c:v>
                </c:pt>
                <c:pt idx="5">
                  <c:v>0.004180</c:v>
                </c:pt>
                <c:pt idx="6">
                  <c:v>0.004180</c:v>
                </c:pt>
                <c:pt idx="7">
                  <c:v>0.004180</c:v>
                </c:pt>
                <c:pt idx="8">
                  <c:v>0.006576</c:v>
                </c:pt>
                <c:pt idx="9">
                  <c:v>0.016398</c:v>
                </c:pt>
                <c:pt idx="10">
                  <c:v>0.024225</c:v>
                </c:pt>
                <c:pt idx="11">
                  <c:v>0.028323</c:v>
                </c:pt>
                <c:pt idx="12">
                  <c:v>0.033302</c:v>
                </c:pt>
                <c:pt idx="13">
                  <c:v>0.055207</c:v>
                </c:pt>
                <c:pt idx="14">
                  <c:v>0.055208</c:v>
                </c:pt>
                <c:pt idx="15">
                  <c:v>0.063347</c:v>
                </c:pt>
                <c:pt idx="16">
                  <c:v>0.074029</c:v>
                </c:pt>
                <c:pt idx="17">
                  <c:v>0.098749</c:v>
                </c:pt>
                <c:pt idx="18">
                  <c:v>0.137422</c:v>
                </c:pt>
                <c:pt idx="19">
                  <c:v>0.160987</c:v>
                </c:pt>
                <c:pt idx="20">
                  <c:v>0.186597</c:v>
                </c:pt>
                <c:pt idx="21">
                  <c:v>0.198143</c:v>
                </c:pt>
                <c:pt idx="22">
                  <c:v>0.208918</c:v>
                </c:pt>
                <c:pt idx="23">
                  <c:v>0.216420</c:v>
                </c:pt>
                <c:pt idx="24">
                  <c:v>0.226263</c:v>
                </c:pt>
                <c:pt idx="25">
                  <c:v>0.239565</c:v>
                </c:pt>
                <c:pt idx="26">
                  <c:v>0.250765</c:v>
                </c:pt>
                <c:pt idx="27">
                  <c:v>0.250765</c:v>
                </c:pt>
                <c:pt idx="28">
                  <c:v>0.250765</c:v>
                </c:pt>
                <c:pt idx="29">
                  <c:v>0.259571</c:v>
                </c:pt>
                <c:pt idx="30">
                  <c:v>0.263481</c:v>
                </c:pt>
                <c:pt idx="31">
                  <c:v>0.275160</c:v>
                </c:pt>
                <c:pt idx="32">
                  <c:v>0.290936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'All Ridings-GroupColours'!$B$200</c:f>
              <c:strCache>
                <c:ptCount val="1"/>
                <c:pt idx="0">
                  <c:v>Burnaby-Lougheed</c:v>
                </c:pt>
              </c:strCache>
            </c:strRef>
          </c:tx>
          <c:spPr>
            <a:noFill/>
            <a:ln w="28575" cap="rnd">
              <a:solidFill>
                <a:srgbClr val="13884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Ridings-GroupColours'!$F$200:$F$232</c:f>
              <c:numCache>
                <c:ptCount val="33"/>
                <c:pt idx="0">
                  <c:v>0.000000</c:v>
                </c:pt>
                <c:pt idx="1">
                  <c:v>0.000027</c:v>
                </c:pt>
                <c:pt idx="2">
                  <c:v>0.000080</c:v>
                </c:pt>
                <c:pt idx="3">
                  <c:v>0.001277</c:v>
                </c:pt>
                <c:pt idx="4">
                  <c:v>0.001835</c:v>
                </c:pt>
                <c:pt idx="5">
                  <c:v>0.005506</c:v>
                </c:pt>
                <c:pt idx="6">
                  <c:v>0.005505</c:v>
                </c:pt>
                <c:pt idx="7">
                  <c:v>0.005505</c:v>
                </c:pt>
                <c:pt idx="8">
                  <c:v>0.008297</c:v>
                </c:pt>
                <c:pt idx="9">
                  <c:v>0.021640</c:v>
                </c:pt>
                <c:pt idx="10">
                  <c:v>0.030702</c:v>
                </c:pt>
                <c:pt idx="11">
                  <c:v>0.035485</c:v>
                </c:pt>
                <c:pt idx="12">
                  <c:v>0.038413</c:v>
                </c:pt>
                <c:pt idx="13">
                  <c:v>0.059626</c:v>
                </c:pt>
                <c:pt idx="14">
                  <c:v>0.059616</c:v>
                </c:pt>
                <c:pt idx="15">
                  <c:v>0.068889</c:v>
                </c:pt>
                <c:pt idx="16">
                  <c:v>0.080563</c:v>
                </c:pt>
                <c:pt idx="17">
                  <c:v>0.113582</c:v>
                </c:pt>
                <c:pt idx="18">
                  <c:v>0.162802</c:v>
                </c:pt>
                <c:pt idx="19">
                  <c:v>0.184867</c:v>
                </c:pt>
                <c:pt idx="20">
                  <c:v>0.215653</c:v>
                </c:pt>
                <c:pt idx="21">
                  <c:v>0.229012</c:v>
                </c:pt>
                <c:pt idx="22">
                  <c:v>0.240379</c:v>
                </c:pt>
                <c:pt idx="23">
                  <c:v>0.249940</c:v>
                </c:pt>
                <c:pt idx="24">
                  <c:v>0.260112</c:v>
                </c:pt>
                <c:pt idx="25">
                  <c:v>0.276021</c:v>
                </c:pt>
                <c:pt idx="26">
                  <c:v>0.290999</c:v>
                </c:pt>
                <c:pt idx="27">
                  <c:v>0.290999</c:v>
                </c:pt>
                <c:pt idx="28">
                  <c:v>0.290999</c:v>
                </c:pt>
                <c:pt idx="29">
                  <c:v>0.299657</c:v>
                </c:pt>
                <c:pt idx="30">
                  <c:v>0.303243</c:v>
                </c:pt>
                <c:pt idx="31">
                  <c:v>0.317690</c:v>
                </c:pt>
                <c:pt idx="32">
                  <c:v>0.342204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'All Ridings-GroupColours'!$B$233</c:f>
              <c:strCache>
                <c:ptCount val="1"/>
                <c:pt idx="0">
                  <c:v>Burnaby North</c:v>
                </c:pt>
              </c:strCache>
            </c:strRef>
          </c:tx>
          <c:spPr>
            <a:noFill/>
            <a:ln w="28575" cap="rnd">
              <a:solidFill>
                <a:srgbClr val="FEC32D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Ridings-GroupColours'!$F$233:$F$265</c:f>
              <c:numCache>
                <c:ptCount val="33"/>
                <c:pt idx="0">
                  <c:v>0.000025</c:v>
                </c:pt>
                <c:pt idx="1">
                  <c:v>0.000025</c:v>
                </c:pt>
                <c:pt idx="2">
                  <c:v>0.000050</c:v>
                </c:pt>
                <c:pt idx="3">
                  <c:v>0.002217</c:v>
                </c:pt>
                <c:pt idx="4">
                  <c:v>0.003677</c:v>
                </c:pt>
                <c:pt idx="5">
                  <c:v>0.008108</c:v>
                </c:pt>
                <c:pt idx="6">
                  <c:v>0.008108</c:v>
                </c:pt>
                <c:pt idx="7">
                  <c:v>0.008107</c:v>
                </c:pt>
                <c:pt idx="8">
                  <c:v>0.011833</c:v>
                </c:pt>
                <c:pt idx="9">
                  <c:v>0.024945</c:v>
                </c:pt>
                <c:pt idx="10">
                  <c:v>0.032593</c:v>
                </c:pt>
                <c:pt idx="11">
                  <c:v>0.039110</c:v>
                </c:pt>
                <c:pt idx="12">
                  <c:v>0.042080</c:v>
                </c:pt>
                <c:pt idx="13">
                  <c:v>0.063192</c:v>
                </c:pt>
                <c:pt idx="14">
                  <c:v>0.063190</c:v>
                </c:pt>
                <c:pt idx="15">
                  <c:v>0.072435</c:v>
                </c:pt>
                <c:pt idx="16">
                  <c:v>0.082635</c:v>
                </c:pt>
                <c:pt idx="17">
                  <c:v>0.115081</c:v>
                </c:pt>
                <c:pt idx="18">
                  <c:v>0.162843</c:v>
                </c:pt>
                <c:pt idx="19">
                  <c:v>0.185566</c:v>
                </c:pt>
                <c:pt idx="20">
                  <c:v>0.214110</c:v>
                </c:pt>
                <c:pt idx="21">
                  <c:v>0.226761</c:v>
                </c:pt>
                <c:pt idx="22">
                  <c:v>0.236595</c:v>
                </c:pt>
                <c:pt idx="23">
                  <c:v>0.246353</c:v>
                </c:pt>
                <c:pt idx="24">
                  <c:v>0.256338</c:v>
                </c:pt>
                <c:pt idx="25">
                  <c:v>0.270850</c:v>
                </c:pt>
                <c:pt idx="26">
                  <c:v>0.289286</c:v>
                </c:pt>
                <c:pt idx="27">
                  <c:v>0.289286</c:v>
                </c:pt>
                <c:pt idx="28">
                  <c:v>0.289286</c:v>
                </c:pt>
                <c:pt idx="29">
                  <c:v>0.298541</c:v>
                </c:pt>
                <c:pt idx="30">
                  <c:v>0.302792</c:v>
                </c:pt>
                <c:pt idx="31">
                  <c:v>0.315694</c:v>
                </c:pt>
                <c:pt idx="32">
                  <c:v>0.339462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'All Ridings-GroupColours'!$B$266</c:f>
              <c:strCache>
                <c:ptCount val="1"/>
                <c:pt idx="0">
                  <c:v>Cariboo-Chilcotin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Ridings-GroupColours'!$F$266:$F$298</c:f>
              <c:numCache>
                <c:ptCount val="33"/>
                <c:pt idx="0">
                  <c:v>0.025870</c:v>
                </c:pt>
                <c:pt idx="1">
                  <c:v>0.031620</c:v>
                </c:pt>
                <c:pt idx="2">
                  <c:v>0.043079</c:v>
                </c:pt>
                <c:pt idx="3">
                  <c:v>0.068769</c:v>
                </c:pt>
                <c:pt idx="4">
                  <c:v>0.088061</c:v>
                </c:pt>
                <c:pt idx="5">
                  <c:v>0.110559</c:v>
                </c:pt>
                <c:pt idx="6">
                  <c:v>0.110559</c:v>
                </c:pt>
                <c:pt idx="7">
                  <c:v>0.110559</c:v>
                </c:pt>
                <c:pt idx="8">
                  <c:v>0.115763</c:v>
                </c:pt>
                <c:pt idx="9">
                  <c:v>0.127022</c:v>
                </c:pt>
                <c:pt idx="10">
                  <c:v>0.139761</c:v>
                </c:pt>
                <c:pt idx="11">
                  <c:v>0.146555</c:v>
                </c:pt>
                <c:pt idx="12">
                  <c:v>0.149415</c:v>
                </c:pt>
                <c:pt idx="13">
                  <c:v>0.163186</c:v>
                </c:pt>
                <c:pt idx="14">
                  <c:v>0.163172</c:v>
                </c:pt>
                <c:pt idx="15">
                  <c:v>0.170547</c:v>
                </c:pt>
                <c:pt idx="16">
                  <c:v>0.174702</c:v>
                </c:pt>
                <c:pt idx="17">
                  <c:v>0.188968</c:v>
                </c:pt>
                <c:pt idx="18">
                  <c:v>0.211782</c:v>
                </c:pt>
                <c:pt idx="19">
                  <c:v>0.263517</c:v>
                </c:pt>
                <c:pt idx="20">
                  <c:v>0.278306</c:v>
                </c:pt>
                <c:pt idx="21">
                  <c:v>0.283430</c:v>
                </c:pt>
                <c:pt idx="22">
                  <c:v>0.290826</c:v>
                </c:pt>
                <c:pt idx="23">
                  <c:v>0.295868</c:v>
                </c:pt>
                <c:pt idx="24">
                  <c:v>0.308471</c:v>
                </c:pt>
                <c:pt idx="25">
                  <c:v>0.315413</c:v>
                </c:pt>
                <c:pt idx="26">
                  <c:v>0.337603</c:v>
                </c:pt>
                <c:pt idx="27">
                  <c:v>0.337603</c:v>
                </c:pt>
                <c:pt idx="28">
                  <c:v>0.337603</c:v>
                </c:pt>
                <c:pt idx="29">
                  <c:v>0.356570</c:v>
                </c:pt>
                <c:pt idx="30">
                  <c:v>0.366529</c:v>
                </c:pt>
                <c:pt idx="31">
                  <c:v>0.371736</c:v>
                </c:pt>
                <c:pt idx="32">
                  <c:v>0.384008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'All Ridings-GroupColours'!$B$299</c:f>
              <c:strCache>
                <c:ptCount val="1"/>
                <c:pt idx="0">
                  <c:v>Cariboo North</c:v>
                </c:pt>
              </c:strCache>
            </c:strRef>
          </c:tx>
          <c:spPr>
            <a:noFill/>
            <a:ln w="28575" cap="rnd">
              <a:solidFill>
                <a:srgbClr val="0FD90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Ridings-GroupColours'!$F$299:$F$331</c:f>
              <c:numCache>
                <c:ptCount val="33"/>
                <c:pt idx="0">
                  <c:v>0.021382</c:v>
                </c:pt>
                <c:pt idx="1">
                  <c:v>0.029198</c:v>
                </c:pt>
                <c:pt idx="2">
                  <c:v>0.037170</c:v>
                </c:pt>
                <c:pt idx="3">
                  <c:v>0.058812</c:v>
                </c:pt>
                <c:pt idx="4">
                  <c:v>0.080809</c:v>
                </c:pt>
                <c:pt idx="5">
                  <c:v>0.104710</c:v>
                </c:pt>
                <c:pt idx="6">
                  <c:v>0.104705</c:v>
                </c:pt>
                <c:pt idx="7">
                  <c:v>0.104695</c:v>
                </c:pt>
                <c:pt idx="8">
                  <c:v>0.108017</c:v>
                </c:pt>
                <c:pt idx="9">
                  <c:v>0.114061</c:v>
                </c:pt>
                <c:pt idx="10">
                  <c:v>0.122043</c:v>
                </c:pt>
                <c:pt idx="11">
                  <c:v>0.127040</c:v>
                </c:pt>
                <c:pt idx="12">
                  <c:v>0.132127</c:v>
                </c:pt>
                <c:pt idx="13">
                  <c:v>0.139614</c:v>
                </c:pt>
                <c:pt idx="14">
                  <c:v>0.139607</c:v>
                </c:pt>
                <c:pt idx="15">
                  <c:v>0.144722</c:v>
                </c:pt>
                <c:pt idx="16">
                  <c:v>0.154592</c:v>
                </c:pt>
                <c:pt idx="17">
                  <c:v>0.169193</c:v>
                </c:pt>
                <c:pt idx="18">
                  <c:v>0.187500</c:v>
                </c:pt>
                <c:pt idx="19">
                  <c:v>0.240386</c:v>
                </c:pt>
                <c:pt idx="20">
                  <c:v>0.270072</c:v>
                </c:pt>
                <c:pt idx="21">
                  <c:v>0.275923</c:v>
                </c:pt>
                <c:pt idx="22">
                  <c:v>0.278417</c:v>
                </c:pt>
                <c:pt idx="23">
                  <c:v>0.283933</c:v>
                </c:pt>
                <c:pt idx="24">
                  <c:v>0.309928</c:v>
                </c:pt>
                <c:pt idx="25">
                  <c:v>0.324700</c:v>
                </c:pt>
                <c:pt idx="26">
                  <c:v>0.344844</c:v>
                </c:pt>
                <c:pt idx="27">
                  <c:v>0.344844</c:v>
                </c:pt>
                <c:pt idx="28">
                  <c:v>0.344844</c:v>
                </c:pt>
                <c:pt idx="29">
                  <c:v>0.353141</c:v>
                </c:pt>
                <c:pt idx="30">
                  <c:v>0.357746</c:v>
                </c:pt>
                <c:pt idx="31">
                  <c:v>0.359616</c:v>
                </c:pt>
                <c:pt idx="32">
                  <c:v>0.367578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'All Ridings-GroupColours'!$B$332</c:f>
              <c:strCache>
                <c:ptCount val="1"/>
                <c:pt idx="0">
                  <c:v>Chilliwack</c:v>
                </c:pt>
              </c:strCache>
            </c:strRef>
          </c:tx>
          <c:spPr>
            <a:noFill/>
            <a:ln w="28575" cap="rnd">
              <a:solidFill>
                <a:srgbClr val="0FD90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Ridings-GroupColours'!$F$332:$F$364</c:f>
              <c:numCache>
                <c:ptCount val="33"/>
                <c:pt idx="0">
                  <c:v>0.000622</c:v>
                </c:pt>
                <c:pt idx="1">
                  <c:v>0.001245</c:v>
                </c:pt>
                <c:pt idx="2">
                  <c:v>0.002376</c:v>
                </c:pt>
                <c:pt idx="3">
                  <c:v>0.012021</c:v>
                </c:pt>
                <c:pt idx="4">
                  <c:v>0.027940</c:v>
                </c:pt>
                <c:pt idx="5">
                  <c:v>0.036221</c:v>
                </c:pt>
                <c:pt idx="6">
                  <c:v>0.036220</c:v>
                </c:pt>
                <c:pt idx="7">
                  <c:v>0.036216</c:v>
                </c:pt>
                <c:pt idx="8">
                  <c:v>0.043116</c:v>
                </c:pt>
                <c:pt idx="9">
                  <c:v>0.063208</c:v>
                </c:pt>
                <c:pt idx="10">
                  <c:v>0.071957</c:v>
                </c:pt>
                <c:pt idx="11">
                  <c:v>0.074691</c:v>
                </c:pt>
                <c:pt idx="12">
                  <c:v>0.080201</c:v>
                </c:pt>
                <c:pt idx="13">
                  <c:v>0.108486</c:v>
                </c:pt>
                <c:pt idx="14">
                  <c:v>0.108474</c:v>
                </c:pt>
                <c:pt idx="15">
                  <c:v>0.114536</c:v>
                </c:pt>
                <c:pt idx="16">
                  <c:v>0.121875</c:v>
                </c:pt>
                <c:pt idx="17">
                  <c:v>0.146671</c:v>
                </c:pt>
                <c:pt idx="18">
                  <c:v>0.181882</c:v>
                </c:pt>
                <c:pt idx="19">
                  <c:v>0.222197</c:v>
                </c:pt>
                <c:pt idx="20">
                  <c:v>0.240386</c:v>
                </c:pt>
                <c:pt idx="21">
                  <c:v>0.254277</c:v>
                </c:pt>
                <c:pt idx="22">
                  <c:v>0.264527</c:v>
                </c:pt>
                <c:pt idx="23">
                  <c:v>0.271500</c:v>
                </c:pt>
                <c:pt idx="24">
                  <c:v>0.280366</c:v>
                </c:pt>
                <c:pt idx="25">
                  <c:v>0.290502</c:v>
                </c:pt>
                <c:pt idx="26">
                  <c:v>0.304054</c:v>
                </c:pt>
                <c:pt idx="27">
                  <c:v>0.304054</c:v>
                </c:pt>
                <c:pt idx="28">
                  <c:v>0.304054</c:v>
                </c:pt>
                <c:pt idx="29">
                  <c:v>0.318454</c:v>
                </c:pt>
                <c:pt idx="30">
                  <c:v>0.326868</c:v>
                </c:pt>
                <c:pt idx="31">
                  <c:v>0.335366</c:v>
                </c:pt>
                <c:pt idx="32">
                  <c:v>0.344542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'All Ridings-GroupColours'!$B$365</c:f>
              <c:strCache>
                <c:ptCount val="1"/>
                <c:pt idx="0">
                  <c:v>Chilliwack-Kent</c:v>
                </c:pt>
              </c:strCache>
            </c:strRef>
          </c:tx>
          <c:spPr>
            <a:noFill/>
            <a:ln w="28575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Ridings-GroupColours'!$F$365:$F$397</c:f>
              <c:numCache>
                <c:ptCount val="33"/>
                <c:pt idx="0">
                  <c:v>0.000671</c:v>
                </c:pt>
                <c:pt idx="1">
                  <c:v>0.002060</c:v>
                </c:pt>
                <c:pt idx="2">
                  <c:v>0.002656</c:v>
                </c:pt>
                <c:pt idx="3">
                  <c:v>0.010770</c:v>
                </c:pt>
                <c:pt idx="4">
                  <c:v>0.030311</c:v>
                </c:pt>
                <c:pt idx="5">
                  <c:v>0.044876</c:v>
                </c:pt>
                <c:pt idx="6">
                  <c:v>0.044876</c:v>
                </c:pt>
                <c:pt idx="7">
                  <c:v>0.044871</c:v>
                </c:pt>
                <c:pt idx="8">
                  <c:v>0.054540</c:v>
                </c:pt>
                <c:pt idx="9">
                  <c:v>0.074367</c:v>
                </c:pt>
                <c:pt idx="10">
                  <c:v>0.080426</c:v>
                </c:pt>
                <c:pt idx="11">
                  <c:v>0.084711</c:v>
                </c:pt>
                <c:pt idx="12">
                  <c:v>0.089449</c:v>
                </c:pt>
                <c:pt idx="13">
                  <c:v>0.120677</c:v>
                </c:pt>
                <c:pt idx="14">
                  <c:v>0.120680</c:v>
                </c:pt>
                <c:pt idx="15">
                  <c:v>0.129274</c:v>
                </c:pt>
                <c:pt idx="16">
                  <c:v>0.140046</c:v>
                </c:pt>
                <c:pt idx="17">
                  <c:v>0.162565</c:v>
                </c:pt>
                <c:pt idx="18">
                  <c:v>0.191043</c:v>
                </c:pt>
                <c:pt idx="19">
                  <c:v>0.240520</c:v>
                </c:pt>
                <c:pt idx="20">
                  <c:v>0.263681</c:v>
                </c:pt>
                <c:pt idx="21">
                  <c:v>0.276420</c:v>
                </c:pt>
                <c:pt idx="22">
                  <c:v>0.287400</c:v>
                </c:pt>
                <c:pt idx="23">
                  <c:v>0.296372</c:v>
                </c:pt>
                <c:pt idx="24">
                  <c:v>0.310077</c:v>
                </c:pt>
                <c:pt idx="25">
                  <c:v>0.322866</c:v>
                </c:pt>
                <c:pt idx="26">
                  <c:v>0.337390</c:v>
                </c:pt>
                <c:pt idx="27">
                  <c:v>0.337390</c:v>
                </c:pt>
                <c:pt idx="28">
                  <c:v>0.337390</c:v>
                </c:pt>
                <c:pt idx="29">
                  <c:v>0.355829</c:v>
                </c:pt>
                <c:pt idx="30">
                  <c:v>0.364752</c:v>
                </c:pt>
                <c:pt idx="31">
                  <c:v>0.371493</c:v>
                </c:pt>
                <c:pt idx="32">
                  <c:v>0.381828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'All Ridings-GroupColours'!$B$398</c:f>
              <c:strCache>
                <c:ptCount val="1"/>
                <c:pt idx="0">
                  <c:v>Columbia River-Revelstoke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Ridings-GroupColours'!$F$398:$F$430</c:f>
              <c:numCache>
                <c:ptCount val="33"/>
                <c:pt idx="0">
                  <c:v>0.003350</c:v>
                </c:pt>
                <c:pt idx="1">
                  <c:v>0.003787</c:v>
                </c:pt>
                <c:pt idx="2">
                  <c:v>0.004902</c:v>
                </c:pt>
                <c:pt idx="3">
                  <c:v>0.024261</c:v>
                </c:pt>
                <c:pt idx="4">
                  <c:v>0.037280</c:v>
                </c:pt>
                <c:pt idx="5">
                  <c:v>0.054960</c:v>
                </c:pt>
                <c:pt idx="6">
                  <c:v>0.054958</c:v>
                </c:pt>
                <c:pt idx="7">
                  <c:v>0.054958</c:v>
                </c:pt>
                <c:pt idx="8">
                  <c:v>0.069056</c:v>
                </c:pt>
                <c:pt idx="9">
                  <c:v>0.075248</c:v>
                </c:pt>
                <c:pt idx="10">
                  <c:v>0.085579</c:v>
                </c:pt>
                <c:pt idx="11">
                  <c:v>0.091683</c:v>
                </c:pt>
                <c:pt idx="12">
                  <c:v>0.097019</c:v>
                </c:pt>
                <c:pt idx="13">
                  <c:v>0.121205</c:v>
                </c:pt>
                <c:pt idx="14">
                  <c:v>0.121181</c:v>
                </c:pt>
                <c:pt idx="15">
                  <c:v>0.137492</c:v>
                </c:pt>
                <c:pt idx="16">
                  <c:v>0.145903</c:v>
                </c:pt>
                <c:pt idx="17">
                  <c:v>0.160517</c:v>
                </c:pt>
                <c:pt idx="18">
                  <c:v>0.181974</c:v>
                </c:pt>
                <c:pt idx="19">
                  <c:v>0.237115</c:v>
                </c:pt>
                <c:pt idx="20">
                  <c:v>0.260348</c:v>
                </c:pt>
                <c:pt idx="21">
                  <c:v>0.274609</c:v>
                </c:pt>
                <c:pt idx="22">
                  <c:v>0.283785</c:v>
                </c:pt>
                <c:pt idx="23">
                  <c:v>0.294073</c:v>
                </c:pt>
                <c:pt idx="24">
                  <c:v>0.310280</c:v>
                </c:pt>
                <c:pt idx="25">
                  <c:v>0.323349</c:v>
                </c:pt>
                <c:pt idx="26">
                  <c:v>0.332009</c:v>
                </c:pt>
                <c:pt idx="27">
                  <c:v>0.332009</c:v>
                </c:pt>
                <c:pt idx="28">
                  <c:v>0.332009</c:v>
                </c:pt>
                <c:pt idx="29">
                  <c:v>0.335147</c:v>
                </c:pt>
                <c:pt idx="30">
                  <c:v>0.338325</c:v>
                </c:pt>
                <c:pt idx="31">
                  <c:v>0.343330</c:v>
                </c:pt>
                <c:pt idx="32">
                  <c:v>0.355486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'All Ridings-GroupColours'!$B$431</c:f>
              <c:strCache>
                <c:ptCount val="1"/>
                <c:pt idx="0">
                  <c:v>Coquitlam-Burke Mountain</c:v>
                </c:pt>
              </c:strCache>
            </c:strRef>
          </c:tx>
          <c:spPr>
            <a:noFill/>
            <a:ln w="28575" cap="rnd">
              <a:solidFill>
                <a:srgbClr val="ACF1C9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Ridings-GroupColours'!$F$431:$F$463</c:f>
              <c:numCache>
                <c:ptCount val="33"/>
                <c:pt idx="0">
                  <c:v>0.000024</c:v>
                </c:pt>
                <c:pt idx="1">
                  <c:v>0.000024</c:v>
                </c:pt>
                <c:pt idx="2">
                  <c:v>0.000024</c:v>
                </c:pt>
                <c:pt idx="3">
                  <c:v>0.000071</c:v>
                </c:pt>
                <c:pt idx="4">
                  <c:v>0.000095</c:v>
                </c:pt>
                <c:pt idx="5">
                  <c:v>0.003454</c:v>
                </c:pt>
                <c:pt idx="6">
                  <c:v>0.003454</c:v>
                </c:pt>
                <c:pt idx="7">
                  <c:v>0.003454</c:v>
                </c:pt>
                <c:pt idx="8">
                  <c:v>0.006432</c:v>
                </c:pt>
                <c:pt idx="9">
                  <c:v>0.018007</c:v>
                </c:pt>
                <c:pt idx="10">
                  <c:v>0.026458</c:v>
                </c:pt>
                <c:pt idx="11">
                  <c:v>0.029980</c:v>
                </c:pt>
                <c:pt idx="12">
                  <c:v>0.031909</c:v>
                </c:pt>
                <c:pt idx="13">
                  <c:v>0.055790</c:v>
                </c:pt>
                <c:pt idx="14">
                  <c:v>0.055787</c:v>
                </c:pt>
                <c:pt idx="15">
                  <c:v>0.062948</c:v>
                </c:pt>
                <c:pt idx="16">
                  <c:v>0.076121</c:v>
                </c:pt>
                <c:pt idx="17">
                  <c:v>0.103323</c:v>
                </c:pt>
                <c:pt idx="18">
                  <c:v>0.151781</c:v>
                </c:pt>
                <c:pt idx="19">
                  <c:v>0.175160</c:v>
                </c:pt>
                <c:pt idx="20">
                  <c:v>0.195244</c:v>
                </c:pt>
                <c:pt idx="21">
                  <c:v>0.208074</c:v>
                </c:pt>
                <c:pt idx="22">
                  <c:v>0.222143</c:v>
                </c:pt>
                <c:pt idx="23">
                  <c:v>0.233331</c:v>
                </c:pt>
                <c:pt idx="24">
                  <c:v>0.244638</c:v>
                </c:pt>
                <c:pt idx="25">
                  <c:v>0.256778</c:v>
                </c:pt>
                <c:pt idx="26">
                  <c:v>0.269847</c:v>
                </c:pt>
                <c:pt idx="27">
                  <c:v>0.269847</c:v>
                </c:pt>
                <c:pt idx="28">
                  <c:v>0.269847</c:v>
                </c:pt>
                <c:pt idx="29">
                  <c:v>0.282963</c:v>
                </c:pt>
                <c:pt idx="30">
                  <c:v>0.288295</c:v>
                </c:pt>
                <c:pt idx="31">
                  <c:v>0.302031</c:v>
                </c:pt>
                <c:pt idx="32">
                  <c:v>0.322693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'All Ridings-GroupColours'!$B$464</c:f>
              <c:strCache>
                <c:ptCount val="1"/>
                <c:pt idx="0">
                  <c:v>Coquitlam-Maillardville</c:v>
                </c:pt>
              </c:strCache>
            </c:strRef>
          </c:tx>
          <c:spPr>
            <a:noFill/>
            <a:ln w="28575" cap="rnd">
              <a:solidFill>
                <a:srgbClr val="68D27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Ridings-GroupColours'!$F$464:$F$496</c:f>
              <c:numCache>
                <c:ptCount val="33"/>
                <c:pt idx="0">
                  <c:v>0.000054</c:v>
                </c:pt>
                <c:pt idx="1">
                  <c:v>0.000054</c:v>
                </c:pt>
                <c:pt idx="2">
                  <c:v>0.000135</c:v>
                </c:pt>
                <c:pt idx="3">
                  <c:v>0.000135</c:v>
                </c:pt>
                <c:pt idx="4">
                  <c:v>0.000135</c:v>
                </c:pt>
                <c:pt idx="5">
                  <c:v>0.002320</c:v>
                </c:pt>
                <c:pt idx="6">
                  <c:v>0.002320</c:v>
                </c:pt>
                <c:pt idx="7">
                  <c:v>0.002320</c:v>
                </c:pt>
                <c:pt idx="8">
                  <c:v>0.004343</c:v>
                </c:pt>
                <c:pt idx="9">
                  <c:v>0.013296</c:v>
                </c:pt>
                <c:pt idx="10">
                  <c:v>0.020603</c:v>
                </c:pt>
                <c:pt idx="11">
                  <c:v>0.024514</c:v>
                </c:pt>
                <c:pt idx="12">
                  <c:v>0.027453</c:v>
                </c:pt>
                <c:pt idx="13">
                  <c:v>0.051367</c:v>
                </c:pt>
                <c:pt idx="14">
                  <c:v>0.051355</c:v>
                </c:pt>
                <c:pt idx="15">
                  <c:v>0.059547</c:v>
                </c:pt>
                <c:pt idx="16">
                  <c:v>0.073560</c:v>
                </c:pt>
                <c:pt idx="17">
                  <c:v>0.104138</c:v>
                </c:pt>
                <c:pt idx="18">
                  <c:v>0.151321</c:v>
                </c:pt>
                <c:pt idx="19">
                  <c:v>0.175928</c:v>
                </c:pt>
                <c:pt idx="20">
                  <c:v>0.206565</c:v>
                </c:pt>
                <c:pt idx="21">
                  <c:v>0.217069</c:v>
                </c:pt>
                <c:pt idx="22">
                  <c:v>0.232942</c:v>
                </c:pt>
                <c:pt idx="23">
                  <c:v>0.242185</c:v>
                </c:pt>
                <c:pt idx="24">
                  <c:v>0.253800</c:v>
                </c:pt>
                <c:pt idx="25">
                  <c:v>0.266465</c:v>
                </c:pt>
                <c:pt idx="26">
                  <c:v>0.283928</c:v>
                </c:pt>
                <c:pt idx="27">
                  <c:v>0.283928</c:v>
                </c:pt>
                <c:pt idx="28">
                  <c:v>0.283928</c:v>
                </c:pt>
                <c:pt idx="29">
                  <c:v>0.295112</c:v>
                </c:pt>
                <c:pt idx="30">
                  <c:v>0.298884</c:v>
                </c:pt>
                <c:pt idx="31">
                  <c:v>0.317560</c:v>
                </c:pt>
                <c:pt idx="32">
                  <c:v>0.338903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'All Ridings-GroupColours'!$B$497</c:f>
              <c:strCache>
                <c:ptCount val="1"/>
                <c:pt idx="0">
                  <c:v>Courtenay-Comox</c:v>
                </c:pt>
              </c:strCache>
            </c:strRef>
          </c:tx>
          <c:spPr>
            <a:noFill/>
            <a:ln w="28575" cap="rnd">
              <a:solidFill>
                <a:srgbClr val="F7A097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Ridings-GroupColours'!$F$497:$F$529</c:f>
              <c:numCache>
                <c:ptCount val="33"/>
                <c:pt idx="0">
                  <c:v>0.033794</c:v>
                </c:pt>
                <c:pt idx="1">
                  <c:v>0.054181</c:v>
                </c:pt>
                <c:pt idx="2">
                  <c:v>0.064182</c:v>
                </c:pt>
                <c:pt idx="3">
                  <c:v>0.098567</c:v>
                </c:pt>
                <c:pt idx="4">
                  <c:v>0.110299</c:v>
                </c:pt>
                <c:pt idx="5">
                  <c:v>0.124508</c:v>
                </c:pt>
                <c:pt idx="6">
                  <c:v>0.124508</c:v>
                </c:pt>
                <c:pt idx="7">
                  <c:v>0.124505</c:v>
                </c:pt>
                <c:pt idx="8">
                  <c:v>0.129776</c:v>
                </c:pt>
                <c:pt idx="9">
                  <c:v>0.149120</c:v>
                </c:pt>
                <c:pt idx="10">
                  <c:v>0.160548</c:v>
                </c:pt>
                <c:pt idx="11">
                  <c:v>0.165660</c:v>
                </c:pt>
                <c:pt idx="12">
                  <c:v>0.170605</c:v>
                </c:pt>
                <c:pt idx="13">
                  <c:v>0.195288</c:v>
                </c:pt>
                <c:pt idx="14">
                  <c:v>0.195262</c:v>
                </c:pt>
                <c:pt idx="15">
                  <c:v>0.203655</c:v>
                </c:pt>
                <c:pt idx="16">
                  <c:v>0.211663</c:v>
                </c:pt>
                <c:pt idx="17">
                  <c:v>0.233139</c:v>
                </c:pt>
                <c:pt idx="18">
                  <c:v>0.248811</c:v>
                </c:pt>
                <c:pt idx="19">
                  <c:v>0.312035</c:v>
                </c:pt>
                <c:pt idx="20">
                  <c:v>0.333288</c:v>
                </c:pt>
                <c:pt idx="21">
                  <c:v>0.342062</c:v>
                </c:pt>
                <c:pt idx="22">
                  <c:v>0.352352</c:v>
                </c:pt>
                <c:pt idx="23">
                  <c:v>0.358651</c:v>
                </c:pt>
                <c:pt idx="24">
                  <c:v>0.374367</c:v>
                </c:pt>
                <c:pt idx="25">
                  <c:v>0.395328</c:v>
                </c:pt>
                <c:pt idx="26">
                  <c:v>0.417522</c:v>
                </c:pt>
                <c:pt idx="27">
                  <c:v>0.417522</c:v>
                </c:pt>
                <c:pt idx="28">
                  <c:v>0.417522</c:v>
                </c:pt>
                <c:pt idx="29">
                  <c:v>0.429045</c:v>
                </c:pt>
                <c:pt idx="30">
                  <c:v>0.438865</c:v>
                </c:pt>
                <c:pt idx="31">
                  <c:v>0.453325</c:v>
                </c:pt>
                <c:pt idx="32">
                  <c:v>0.467673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'All Ridings-GroupColours'!$B$530</c:f>
              <c:strCache>
                <c:ptCount val="1"/>
                <c:pt idx="0">
                  <c:v>Cowichan Valley</c:v>
                </c:pt>
              </c:strCache>
            </c:strRef>
          </c:tx>
          <c:spPr>
            <a:noFill/>
            <a:ln w="28575" cap="rnd">
              <a:solidFill>
                <a:srgbClr val="F1D1B8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Ridings-GroupColours'!$F$530:$F$562</c:f>
              <c:numCache>
                <c:ptCount val="33"/>
                <c:pt idx="0">
                  <c:v>0.013316</c:v>
                </c:pt>
                <c:pt idx="1">
                  <c:v>0.022443</c:v>
                </c:pt>
                <c:pt idx="2">
                  <c:v>0.033318</c:v>
                </c:pt>
                <c:pt idx="3">
                  <c:v>0.059041</c:v>
                </c:pt>
                <c:pt idx="4">
                  <c:v>0.077890</c:v>
                </c:pt>
                <c:pt idx="5">
                  <c:v>0.089379</c:v>
                </c:pt>
                <c:pt idx="6">
                  <c:v>0.089377</c:v>
                </c:pt>
                <c:pt idx="7">
                  <c:v>0.089367</c:v>
                </c:pt>
                <c:pt idx="8">
                  <c:v>0.094464</c:v>
                </c:pt>
                <c:pt idx="9">
                  <c:v>0.104248</c:v>
                </c:pt>
                <c:pt idx="10">
                  <c:v>0.114759</c:v>
                </c:pt>
                <c:pt idx="11">
                  <c:v>0.120942</c:v>
                </c:pt>
                <c:pt idx="12">
                  <c:v>0.124922</c:v>
                </c:pt>
                <c:pt idx="13">
                  <c:v>0.141984</c:v>
                </c:pt>
                <c:pt idx="14">
                  <c:v>0.141957</c:v>
                </c:pt>
                <c:pt idx="15">
                  <c:v>0.147909</c:v>
                </c:pt>
                <c:pt idx="16">
                  <c:v>0.160921</c:v>
                </c:pt>
                <c:pt idx="17">
                  <c:v>0.183047</c:v>
                </c:pt>
                <c:pt idx="18">
                  <c:v>0.214257</c:v>
                </c:pt>
                <c:pt idx="19">
                  <c:v>0.246595</c:v>
                </c:pt>
                <c:pt idx="20">
                  <c:v>0.260702</c:v>
                </c:pt>
                <c:pt idx="21">
                  <c:v>0.276168</c:v>
                </c:pt>
                <c:pt idx="22">
                  <c:v>0.290538</c:v>
                </c:pt>
                <c:pt idx="23">
                  <c:v>0.303018</c:v>
                </c:pt>
                <c:pt idx="24">
                  <c:v>0.323145</c:v>
                </c:pt>
                <c:pt idx="25">
                  <c:v>0.345742</c:v>
                </c:pt>
                <c:pt idx="26">
                  <c:v>0.366233</c:v>
                </c:pt>
                <c:pt idx="27">
                  <c:v>0.366233</c:v>
                </c:pt>
                <c:pt idx="28">
                  <c:v>0.366233</c:v>
                </c:pt>
                <c:pt idx="29">
                  <c:v>0.379981</c:v>
                </c:pt>
                <c:pt idx="30">
                  <c:v>0.386382</c:v>
                </c:pt>
                <c:pt idx="31">
                  <c:v>0.400881</c:v>
                </c:pt>
                <c:pt idx="32">
                  <c:v>0.418000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'All Ridings-GroupColours'!$B$563</c:f>
              <c:strCache>
                <c:ptCount val="1"/>
                <c:pt idx="0">
                  <c:v>Delta North</c:v>
                </c:pt>
              </c:strCache>
            </c:strRef>
          </c:tx>
          <c:spPr>
            <a:noFill/>
            <a:ln w="28575" cap="rnd">
              <a:solidFill>
                <a:srgbClr val="ADC92F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Ridings-GroupColours'!$F$563:$F$595</c:f>
              <c:numCache>
                <c:ptCount val="33"/>
                <c:pt idx="0">
                  <c:v>0.000110</c:v>
                </c:pt>
                <c:pt idx="1">
                  <c:v>0.000110</c:v>
                </c:pt>
                <c:pt idx="2">
                  <c:v>0.000110</c:v>
                </c:pt>
                <c:pt idx="3">
                  <c:v>0.000137</c:v>
                </c:pt>
                <c:pt idx="4">
                  <c:v>0.000247</c:v>
                </c:pt>
                <c:pt idx="5">
                  <c:v>0.001399</c:v>
                </c:pt>
                <c:pt idx="6">
                  <c:v>0.001399</c:v>
                </c:pt>
                <c:pt idx="7">
                  <c:v>0.001399</c:v>
                </c:pt>
                <c:pt idx="8">
                  <c:v>0.002907</c:v>
                </c:pt>
                <c:pt idx="9">
                  <c:v>0.008143</c:v>
                </c:pt>
                <c:pt idx="10">
                  <c:v>0.015326</c:v>
                </c:pt>
                <c:pt idx="11">
                  <c:v>0.017629</c:v>
                </c:pt>
                <c:pt idx="12">
                  <c:v>0.020289</c:v>
                </c:pt>
                <c:pt idx="13">
                  <c:v>0.038518</c:v>
                </c:pt>
                <c:pt idx="14">
                  <c:v>0.038520</c:v>
                </c:pt>
                <c:pt idx="15">
                  <c:v>0.047425</c:v>
                </c:pt>
                <c:pt idx="16">
                  <c:v>0.061698</c:v>
                </c:pt>
                <c:pt idx="17">
                  <c:v>0.101628</c:v>
                </c:pt>
                <c:pt idx="18">
                  <c:v>0.145480</c:v>
                </c:pt>
                <c:pt idx="19">
                  <c:v>0.176166</c:v>
                </c:pt>
                <c:pt idx="20">
                  <c:v>0.199414</c:v>
                </c:pt>
                <c:pt idx="21">
                  <c:v>0.212399</c:v>
                </c:pt>
                <c:pt idx="22">
                  <c:v>0.225851</c:v>
                </c:pt>
                <c:pt idx="23">
                  <c:v>0.236754</c:v>
                </c:pt>
                <c:pt idx="24">
                  <c:v>0.252753</c:v>
                </c:pt>
                <c:pt idx="25">
                  <c:v>0.268122</c:v>
                </c:pt>
                <c:pt idx="26">
                  <c:v>0.283382</c:v>
                </c:pt>
                <c:pt idx="27">
                  <c:v>0.283382</c:v>
                </c:pt>
                <c:pt idx="28">
                  <c:v>0.283382</c:v>
                </c:pt>
                <c:pt idx="29">
                  <c:v>0.291765</c:v>
                </c:pt>
                <c:pt idx="30">
                  <c:v>0.297682</c:v>
                </c:pt>
                <c:pt idx="31">
                  <c:v>0.314147</c:v>
                </c:pt>
                <c:pt idx="32">
                  <c:v>0.334228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'All Ridings-GroupColours'!$B$596</c:f>
              <c:strCache>
                <c:ptCount val="1"/>
                <c:pt idx="0">
                  <c:v>Delta South</c:v>
                </c:pt>
              </c:strCache>
            </c:strRef>
          </c:tx>
          <c:spPr>
            <a:noFill/>
            <a:ln w="28575" cap="rnd">
              <a:solidFill>
                <a:srgbClr val="F174C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Ridings-GroupColours'!$F$596:$F$628</c:f>
              <c:numCache>
                <c:ptCount val="33"/>
                <c:pt idx="0">
                  <c:v>0.000170</c:v>
                </c:pt>
                <c:pt idx="1">
                  <c:v>0.000198</c:v>
                </c:pt>
                <c:pt idx="2">
                  <c:v>0.000227</c:v>
                </c:pt>
                <c:pt idx="3">
                  <c:v>0.000312</c:v>
                </c:pt>
                <c:pt idx="4">
                  <c:v>0.000368</c:v>
                </c:pt>
                <c:pt idx="5">
                  <c:v>0.004756</c:v>
                </c:pt>
                <c:pt idx="6">
                  <c:v>0.004756</c:v>
                </c:pt>
                <c:pt idx="7">
                  <c:v>0.004757</c:v>
                </c:pt>
                <c:pt idx="8">
                  <c:v>0.006852</c:v>
                </c:pt>
                <c:pt idx="9">
                  <c:v>0.017691</c:v>
                </c:pt>
                <c:pt idx="10">
                  <c:v>0.026915</c:v>
                </c:pt>
                <c:pt idx="11">
                  <c:v>0.035004</c:v>
                </c:pt>
                <c:pt idx="12">
                  <c:v>0.042985</c:v>
                </c:pt>
                <c:pt idx="13">
                  <c:v>0.079084</c:v>
                </c:pt>
                <c:pt idx="14">
                  <c:v>0.079082</c:v>
                </c:pt>
                <c:pt idx="15">
                  <c:v>0.097021</c:v>
                </c:pt>
                <c:pt idx="16">
                  <c:v>0.114666</c:v>
                </c:pt>
                <c:pt idx="17">
                  <c:v>0.165941</c:v>
                </c:pt>
                <c:pt idx="18">
                  <c:v>0.236774</c:v>
                </c:pt>
                <c:pt idx="19">
                  <c:v>0.269062</c:v>
                </c:pt>
                <c:pt idx="20">
                  <c:v>0.303537</c:v>
                </c:pt>
                <c:pt idx="21">
                  <c:v>0.321997</c:v>
                </c:pt>
                <c:pt idx="22">
                  <c:v>0.337489</c:v>
                </c:pt>
                <c:pt idx="23">
                  <c:v>0.346988</c:v>
                </c:pt>
                <c:pt idx="24">
                  <c:v>0.358748</c:v>
                </c:pt>
                <c:pt idx="25">
                  <c:v>0.378594</c:v>
                </c:pt>
                <c:pt idx="26">
                  <c:v>0.395132</c:v>
                </c:pt>
                <c:pt idx="27">
                  <c:v>0.395132</c:v>
                </c:pt>
                <c:pt idx="28">
                  <c:v>0.395132</c:v>
                </c:pt>
                <c:pt idx="29">
                  <c:v>0.413592</c:v>
                </c:pt>
                <c:pt idx="30">
                  <c:v>0.417889</c:v>
                </c:pt>
                <c:pt idx="31">
                  <c:v>0.439488</c:v>
                </c:pt>
                <c:pt idx="32">
                  <c:v>0.461341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'All Ridings-GroupColours'!$B$629</c:f>
              <c:strCache>
                <c:ptCount val="1"/>
                <c:pt idx="0">
                  <c:v>Esquimalt-Metchosin</c:v>
                </c:pt>
              </c:strCache>
            </c:strRef>
          </c:tx>
          <c:spPr>
            <a:noFill/>
            <a:ln w="28575" cap="rnd">
              <a:solidFill>
                <a:srgbClr val="E0F037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Ridings-GroupColours'!$F$629:$F$661</c:f>
              <c:numCache>
                <c:ptCount val="33"/>
                <c:pt idx="0">
                  <c:v>0.000356</c:v>
                </c:pt>
                <c:pt idx="1">
                  <c:v>0.000584</c:v>
                </c:pt>
                <c:pt idx="2">
                  <c:v>0.001066</c:v>
                </c:pt>
                <c:pt idx="3">
                  <c:v>0.008674</c:v>
                </c:pt>
                <c:pt idx="4">
                  <c:v>0.021704</c:v>
                </c:pt>
                <c:pt idx="5">
                  <c:v>0.035819</c:v>
                </c:pt>
                <c:pt idx="6">
                  <c:v>0.035819</c:v>
                </c:pt>
                <c:pt idx="7">
                  <c:v>0.035812</c:v>
                </c:pt>
                <c:pt idx="8">
                  <c:v>0.043919</c:v>
                </c:pt>
                <c:pt idx="9">
                  <c:v>0.058378</c:v>
                </c:pt>
                <c:pt idx="10">
                  <c:v>0.067030</c:v>
                </c:pt>
                <c:pt idx="11">
                  <c:v>0.074191</c:v>
                </c:pt>
                <c:pt idx="12">
                  <c:v>0.079542</c:v>
                </c:pt>
                <c:pt idx="13">
                  <c:v>0.105410</c:v>
                </c:pt>
                <c:pt idx="14">
                  <c:v>0.105386</c:v>
                </c:pt>
                <c:pt idx="15">
                  <c:v>0.115102</c:v>
                </c:pt>
                <c:pt idx="16">
                  <c:v>0.128853</c:v>
                </c:pt>
                <c:pt idx="17">
                  <c:v>0.152820</c:v>
                </c:pt>
                <c:pt idx="18">
                  <c:v>0.185952</c:v>
                </c:pt>
                <c:pt idx="19">
                  <c:v>0.231347</c:v>
                </c:pt>
                <c:pt idx="20">
                  <c:v>0.259654</c:v>
                </c:pt>
                <c:pt idx="21">
                  <c:v>0.281401</c:v>
                </c:pt>
                <c:pt idx="22">
                  <c:v>0.296245</c:v>
                </c:pt>
                <c:pt idx="23">
                  <c:v>0.311190</c:v>
                </c:pt>
                <c:pt idx="24">
                  <c:v>0.330054</c:v>
                </c:pt>
                <c:pt idx="25">
                  <c:v>0.349956</c:v>
                </c:pt>
                <c:pt idx="26">
                  <c:v>0.371122</c:v>
                </c:pt>
                <c:pt idx="27">
                  <c:v>0.371122</c:v>
                </c:pt>
                <c:pt idx="28">
                  <c:v>0.371122</c:v>
                </c:pt>
                <c:pt idx="29">
                  <c:v>0.379770</c:v>
                </c:pt>
                <c:pt idx="30">
                  <c:v>0.387457</c:v>
                </c:pt>
                <c:pt idx="31">
                  <c:v>0.408320</c:v>
                </c:pt>
                <c:pt idx="32">
                  <c:v>0.422000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'All Ridings-GroupColours'!$B$662</c:f>
              <c:strCache>
                <c:ptCount val="1"/>
                <c:pt idx="0">
                  <c:v>Fraser-Nicola</c:v>
                </c:pt>
              </c:strCache>
            </c:strRef>
          </c:tx>
          <c:spPr>
            <a:noFill/>
            <a:ln w="28575" cap="rnd">
              <a:solidFill>
                <a:srgbClr val="41BDE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Ridings-GroupColours'!$F$662:$F$694</c:f>
              <c:numCache>
                <c:ptCount val="33"/>
                <c:pt idx="0">
                  <c:v>0.020628</c:v>
                </c:pt>
                <c:pt idx="1">
                  <c:v>0.032339</c:v>
                </c:pt>
                <c:pt idx="2">
                  <c:v>0.041592</c:v>
                </c:pt>
                <c:pt idx="3">
                  <c:v>0.071863</c:v>
                </c:pt>
                <c:pt idx="4">
                  <c:v>0.088862</c:v>
                </c:pt>
                <c:pt idx="5">
                  <c:v>0.102939</c:v>
                </c:pt>
                <c:pt idx="6">
                  <c:v>0.102931</c:v>
                </c:pt>
                <c:pt idx="7">
                  <c:v>0.102939</c:v>
                </c:pt>
                <c:pt idx="8">
                  <c:v>0.108561</c:v>
                </c:pt>
                <c:pt idx="9">
                  <c:v>0.115320</c:v>
                </c:pt>
                <c:pt idx="10">
                  <c:v>0.125407</c:v>
                </c:pt>
                <c:pt idx="11">
                  <c:v>0.130274</c:v>
                </c:pt>
                <c:pt idx="12">
                  <c:v>0.133971</c:v>
                </c:pt>
                <c:pt idx="13">
                  <c:v>0.154567</c:v>
                </c:pt>
                <c:pt idx="14">
                  <c:v>0.154554</c:v>
                </c:pt>
                <c:pt idx="15">
                  <c:v>0.159332</c:v>
                </c:pt>
                <c:pt idx="16">
                  <c:v>0.164696</c:v>
                </c:pt>
                <c:pt idx="17">
                  <c:v>0.180350</c:v>
                </c:pt>
                <c:pt idx="18">
                  <c:v>0.209300</c:v>
                </c:pt>
                <c:pt idx="19">
                  <c:v>0.251279</c:v>
                </c:pt>
                <c:pt idx="20">
                  <c:v>0.273369</c:v>
                </c:pt>
                <c:pt idx="21">
                  <c:v>0.282530</c:v>
                </c:pt>
                <c:pt idx="22">
                  <c:v>0.288677</c:v>
                </c:pt>
                <c:pt idx="23">
                  <c:v>0.294190</c:v>
                </c:pt>
                <c:pt idx="24">
                  <c:v>0.299465</c:v>
                </c:pt>
                <c:pt idx="25">
                  <c:v>0.308507</c:v>
                </c:pt>
                <c:pt idx="26">
                  <c:v>0.321674</c:v>
                </c:pt>
                <c:pt idx="27">
                  <c:v>0.321674</c:v>
                </c:pt>
                <c:pt idx="28">
                  <c:v>0.321674</c:v>
                </c:pt>
                <c:pt idx="29">
                  <c:v>0.329090</c:v>
                </c:pt>
                <c:pt idx="30">
                  <c:v>0.334761</c:v>
                </c:pt>
                <c:pt idx="31">
                  <c:v>0.336823</c:v>
                </c:pt>
                <c:pt idx="32">
                  <c:v>0.347730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'All Ridings-GroupColours'!$B$695</c:f>
              <c:strCache>
                <c:ptCount val="1"/>
                <c:pt idx="0">
                  <c:v>Kamloops-North Thompson</c:v>
                </c:pt>
              </c:strCache>
            </c:strRef>
          </c:tx>
          <c:spPr>
            <a:noFill/>
            <a:ln w="28575" cap="rnd">
              <a:solidFill>
                <a:srgbClr val="A297C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Ridings-GroupColours'!$F$695:$F$727</c:f>
              <c:numCache>
                <c:ptCount val="33"/>
                <c:pt idx="0">
                  <c:v>0.018177</c:v>
                </c:pt>
                <c:pt idx="1">
                  <c:v>0.029504</c:v>
                </c:pt>
                <c:pt idx="2">
                  <c:v>0.035676</c:v>
                </c:pt>
                <c:pt idx="3">
                  <c:v>0.064330</c:v>
                </c:pt>
                <c:pt idx="4">
                  <c:v>0.090811</c:v>
                </c:pt>
                <c:pt idx="5">
                  <c:v>0.106468</c:v>
                </c:pt>
                <c:pt idx="6">
                  <c:v>0.106468</c:v>
                </c:pt>
                <c:pt idx="7">
                  <c:v>0.106473</c:v>
                </c:pt>
                <c:pt idx="8">
                  <c:v>0.116511</c:v>
                </c:pt>
                <c:pt idx="9">
                  <c:v>0.127099</c:v>
                </c:pt>
                <c:pt idx="10">
                  <c:v>0.134792</c:v>
                </c:pt>
                <c:pt idx="11">
                  <c:v>0.138810</c:v>
                </c:pt>
                <c:pt idx="12">
                  <c:v>0.144832</c:v>
                </c:pt>
                <c:pt idx="13">
                  <c:v>0.165772</c:v>
                </c:pt>
                <c:pt idx="14">
                  <c:v>0.165780</c:v>
                </c:pt>
                <c:pt idx="15">
                  <c:v>0.170415</c:v>
                </c:pt>
                <c:pt idx="16">
                  <c:v>0.173884</c:v>
                </c:pt>
                <c:pt idx="17">
                  <c:v>0.184502</c:v>
                </c:pt>
                <c:pt idx="18">
                  <c:v>0.212083</c:v>
                </c:pt>
                <c:pt idx="19">
                  <c:v>0.249158</c:v>
                </c:pt>
                <c:pt idx="20">
                  <c:v>0.272680</c:v>
                </c:pt>
                <c:pt idx="21">
                  <c:v>0.285909</c:v>
                </c:pt>
                <c:pt idx="22">
                  <c:v>0.295678</c:v>
                </c:pt>
                <c:pt idx="23">
                  <c:v>0.301634</c:v>
                </c:pt>
                <c:pt idx="24">
                  <c:v>0.309166</c:v>
                </c:pt>
                <c:pt idx="25">
                  <c:v>0.320065</c:v>
                </c:pt>
                <c:pt idx="26">
                  <c:v>0.340121</c:v>
                </c:pt>
                <c:pt idx="27">
                  <c:v>0.340121</c:v>
                </c:pt>
                <c:pt idx="28">
                  <c:v>0.340121</c:v>
                </c:pt>
                <c:pt idx="29">
                  <c:v>0.349442</c:v>
                </c:pt>
                <c:pt idx="30">
                  <c:v>0.352031</c:v>
                </c:pt>
                <c:pt idx="31">
                  <c:v>0.354668</c:v>
                </c:pt>
                <c:pt idx="32">
                  <c:v>0.368203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'All Ridings-GroupColours'!$B$728</c:f>
              <c:strCache>
                <c:ptCount val="1"/>
                <c:pt idx="0">
                  <c:v>Kamloops-South Thompson</c:v>
                </c:pt>
              </c:strCache>
            </c:strRef>
          </c:tx>
          <c:spPr>
            <a:noFill/>
            <a:ln w="28575" cap="rnd">
              <a:solidFill>
                <a:srgbClr val="6404C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Ridings-GroupColours'!$F$728:$F$760</c:f>
              <c:numCache>
                <c:ptCount val="33"/>
                <c:pt idx="0">
                  <c:v>0.015778</c:v>
                </c:pt>
                <c:pt idx="1">
                  <c:v>0.030151</c:v>
                </c:pt>
                <c:pt idx="2">
                  <c:v>0.038550</c:v>
                </c:pt>
                <c:pt idx="3">
                  <c:v>0.071739</c:v>
                </c:pt>
                <c:pt idx="4">
                  <c:v>0.100437</c:v>
                </c:pt>
                <c:pt idx="5">
                  <c:v>0.123050</c:v>
                </c:pt>
                <c:pt idx="6">
                  <c:v>0.123048</c:v>
                </c:pt>
                <c:pt idx="7">
                  <c:v>0.123020</c:v>
                </c:pt>
                <c:pt idx="8">
                  <c:v>0.135418</c:v>
                </c:pt>
                <c:pt idx="9">
                  <c:v>0.145833</c:v>
                </c:pt>
                <c:pt idx="10">
                  <c:v>0.155506</c:v>
                </c:pt>
                <c:pt idx="11">
                  <c:v>0.160214</c:v>
                </c:pt>
                <c:pt idx="12">
                  <c:v>0.168924</c:v>
                </c:pt>
                <c:pt idx="13">
                  <c:v>0.190390</c:v>
                </c:pt>
                <c:pt idx="14">
                  <c:v>0.190360</c:v>
                </c:pt>
                <c:pt idx="15">
                  <c:v>0.196677</c:v>
                </c:pt>
                <c:pt idx="16">
                  <c:v>0.201473</c:v>
                </c:pt>
                <c:pt idx="17">
                  <c:v>0.216804</c:v>
                </c:pt>
                <c:pt idx="18">
                  <c:v>0.250153</c:v>
                </c:pt>
                <c:pt idx="19">
                  <c:v>0.293889</c:v>
                </c:pt>
                <c:pt idx="20">
                  <c:v>0.319320</c:v>
                </c:pt>
                <c:pt idx="21">
                  <c:v>0.333100</c:v>
                </c:pt>
                <c:pt idx="22">
                  <c:v>0.342678</c:v>
                </c:pt>
                <c:pt idx="23">
                  <c:v>0.350337</c:v>
                </c:pt>
                <c:pt idx="24">
                  <c:v>0.357950</c:v>
                </c:pt>
                <c:pt idx="25">
                  <c:v>0.374125</c:v>
                </c:pt>
                <c:pt idx="26">
                  <c:v>0.397664</c:v>
                </c:pt>
                <c:pt idx="27">
                  <c:v>0.397664</c:v>
                </c:pt>
                <c:pt idx="28">
                  <c:v>0.397664</c:v>
                </c:pt>
                <c:pt idx="29">
                  <c:v>0.406362</c:v>
                </c:pt>
                <c:pt idx="30">
                  <c:v>0.411806</c:v>
                </c:pt>
                <c:pt idx="31">
                  <c:v>0.417612</c:v>
                </c:pt>
                <c:pt idx="32">
                  <c:v>0.431979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'All Ridings-GroupColours'!$B$761</c:f>
              <c:strCache>
                <c:ptCount val="1"/>
                <c:pt idx="0">
                  <c:v>Kelowna-Lake Country</c:v>
                </c:pt>
              </c:strCache>
            </c:strRef>
          </c:tx>
          <c:spPr>
            <a:noFill/>
            <a:ln w="28575" cap="rnd">
              <a:solidFill>
                <a:srgbClr val="76767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Ridings-GroupColours'!$F$761:$F$793</c:f>
              <c:numCache>
                <c:ptCount val="33"/>
                <c:pt idx="0">
                  <c:v>0.004067</c:v>
                </c:pt>
                <c:pt idx="1">
                  <c:v>0.010341</c:v>
                </c:pt>
                <c:pt idx="2">
                  <c:v>0.015419</c:v>
                </c:pt>
                <c:pt idx="3">
                  <c:v>0.042042</c:v>
                </c:pt>
                <c:pt idx="4">
                  <c:v>0.069079</c:v>
                </c:pt>
                <c:pt idx="5">
                  <c:v>0.088311</c:v>
                </c:pt>
                <c:pt idx="6">
                  <c:v>0.088311</c:v>
                </c:pt>
                <c:pt idx="7">
                  <c:v>0.088305</c:v>
                </c:pt>
                <c:pt idx="8">
                  <c:v>0.096584</c:v>
                </c:pt>
                <c:pt idx="9">
                  <c:v>0.104881</c:v>
                </c:pt>
                <c:pt idx="10">
                  <c:v>0.111706</c:v>
                </c:pt>
                <c:pt idx="11">
                  <c:v>0.116673</c:v>
                </c:pt>
                <c:pt idx="12">
                  <c:v>0.120752</c:v>
                </c:pt>
                <c:pt idx="13">
                  <c:v>0.148268</c:v>
                </c:pt>
                <c:pt idx="14">
                  <c:v>0.148268</c:v>
                </c:pt>
                <c:pt idx="15">
                  <c:v>0.155522</c:v>
                </c:pt>
                <c:pt idx="16">
                  <c:v>0.162096</c:v>
                </c:pt>
                <c:pt idx="17">
                  <c:v>0.177444</c:v>
                </c:pt>
                <c:pt idx="18">
                  <c:v>0.212805</c:v>
                </c:pt>
                <c:pt idx="19">
                  <c:v>0.246401</c:v>
                </c:pt>
                <c:pt idx="20">
                  <c:v>0.257269</c:v>
                </c:pt>
                <c:pt idx="21">
                  <c:v>0.264482</c:v>
                </c:pt>
                <c:pt idx="22">
                  <c:v>0.276607</c:v>
                </c:pt>
                <c:pt idx="23">
                  <c:v>0.293072</c:v>
                </c:pt>
                <c:pt idx="24">
                  <c:v>0.309272</c:v>
                </c:pt>
                <c:pt idx="25">
                  <c:v>0.325128</c:v>
                </c:pt>
                <c:pt idx="26">
                  <c:v>0.339078</c:v>
                </c:pt>
                <c:pt idx="27">
                  <c:v>0.339078</c:v>
                </c:pt>
                <c:pt idx="28">
                  <c:v>0.339078</c:v>
                </c:pt>
                <c:pt idx="29">
                  <c:v>0.344168</c:v>
                </c:pt>
                <c:pt idx="30">
                  <c:v>0.347310</c:v>
                </c:pt>
                <c:pt idx="31">
                  <c:v>0.351082</c:v>
                </c:pt>
                <c:pt idx="32">
                  <c:v>0.366187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'All Ridings-GroupColours'!$B$794</c:f>
              <c:strCache>
                <c:ptCount val="1"/>
                <c:pt idx="0">
                  <c:v>Kelowna-Mission</c:v>
                </c:pt>
              </c:strCache>
            </c:strRef>
          </c:tx>
          <c:spPr>
            <a:noFill/>
            <a:ln w="28575" cap="rnd">
              <a:solidFill>
                <a:srgbClr val="0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Ridings-GroupColours'!$F$794:$F$826</c:f>
              <c:numCache>
                <c:ptCount val="33"/>
                <c:pt idx="0">
                  <c:v>0.011074</c:v>
                </c:pt>
                <c:pt idx="1">
                  <c:v>0.021846</c:v>
                </c:pt>
                <c:pt idx="2">
                  <c:v>0.028913</c:v>
                </c:pt>
                <c:pt idx="3">
                  <c:v>0.057500</c:v>
                </c:pt>
                <c:pt idx="4">
                  <c:v>0.085527</c:v>
                </c:pt>
                <c:pt idx="5">
                  <c:v>0.104826</c:v>
                </c:pt>
                <c:pt idx="6">
                  <c:v>0.104826</c:v>
                </c:pt>
                <c:pt idx="7">
                  <c:v>0.104817</c:v>
                </c:pt>
                <c:pt idx="8">
                  <c:v>0.113964</c:v>
                </c:pt>
                <c:pt idx="9">
                  <c:v>0.122952</c:v>
                </c:pt>
                <c:pt idx="10">
                  <c:v>0.130358</c:v>
                </c:pt>
                <c:pt idx="11">
                  <c:v>0.135601</c:v>
                </c:pt>
                <c:pt idx="12">
                  <c:v>0.139827</c:v>
                </c:pt>
                <c:pt idx="13">
                  <c:v>0.164786</c:v>
                </c:pt>
                <c:pt idx="14">
                  <c:v>0.164748</c:v>
                </c:pt>
                <c:pt idx="15">
                  <c:v>0.171975</c:v>
                </c:pt>
                <c:pt idx="16">
                  <c:v>0.181602</c:v>
                </c:pt>
                <c:pt idx="17">
                  <c:v>0.201211</c:v>
                </c:pt>
                <c:pt idx="18">
                  <c:v>0.232121</c:v>
                </c:pt>
                <c:pt idx="19">
                  <c:v>0.267751</c:v>
                </c:pt>
                <c:pt idx="20">
                  <c:v>0.286090</c:v>
                </c:pt>
                <c:pt idx="21">
                  <c:v>0.296358</c:v>
                </c:pt>
                <c:pt idx="22">
                  <c:v>0.308692</c:v>
                </c:pt>
                <c:pt idx="23">
                  <c:v>0.321319</c:v>
                </c:pt>
                <c:pt idx="24">
                  <c:v>0.335594</c:v>
                </c:pt>
                <c:pt idx="25">
                  <c:v>0.355400</c:v>
                </c:pt>
                <c:pt idx="26">
                  <c:v>0.369216</c:v>
                </c:pt>
                <c:pt idx="27">
                  <c:v>0.369216</c:v>
                </c:pt>
                <c:pt idx="28">
                  <c:v>0.369216</c:v>
                </c:pt>
                <c:pt idx="29">
                  <c:v>0.375018</c:v>
                </c:pt>
                <c:pt idx="30">
                  <c:v>0.378858</c:v>
                </c:pt>
                <c:pt idx="31">
                  <c:v>0.381196</c:v>
                </c:pt>
                <c:pt idx="32">
                  <c:v>0.399332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'All Ridings-GroupColours'!$B$827</c:f>
              <c:strCache>
                <c:ptCount val="1"/>
                <c:pt idx="0">
                  <c:v>Kelowna West</c:v>
                </c:pt>
              </c:strCache>
            </c:strRef>
          </c:tx>
          <c:spPr>
            <a:noFill/>
            <a:ln w="28575" cap="rnd">
              <a:solidFill>
                <a:srgbClr val="3ABF6D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Ridings-GroupColours'!$F$827:$F$859</c:f>
              <c:numCache>
                <c:ptCount val="33"/>
                <c:pt idx="0">
                  <c:v>0.000221</c:v>
                </c:pt>
                <c:pt idx="1">
                  <c:v>0.002067</c:v>
                </c:pt>
                <c:pt idx="2">
                  <c:v>0.004014</c:v>
                </c:pt>
                <c:pt idx="3">
                  <c:v>0.020929</c:v>
                </c:pt>
                <c:pt idx="4">
                  <c:v>0.038179</c:v>
                </c:pt>
                <c:pt idx="5">
                  <c:v>0.051480</c:v>
                </c:pt>
                <c:pt idx="6">
                  <c:v>0.051480</c:v>
                </c:pt>
                <c:pt idx="7">
                  <c:v>0.051479</c:v>
                </c:pt>
                <c:pt idx="8">
                  <c:v>0.058499</c:v>
                </c:pt>
                <c:pt idx="9">
                  <c:v>0.070757</c:v>
                </c:pt>
                <c:pt idx="10">
                  <c:v>0.080180</c:v>
                </c:pt>
                <c:pt idx="11">
                  <c:v>0.087792</c:v>
                </c:pt>
                <c:pt idx="12">
                  <c:v>0.093388</c:v>
                </c:pt>
                <c:pt idx="13">
                  <c:v>0.125599</c:v>
                </c:pt>
                <c:pt idx="14">
                  <c:v>0.125581</c:v>
                </c:pt>
                <c:pt idx="15">
                  <c:v>0.134877</c:v>
                </c:pt>
                <c:pt idx="16">
                  <c:v>0.147195</c:v>
                </c:pt>
                <c:pt idx="17">
                  <c:v>0.168039</c:v>
                </c:pt>
                <c:pt idx="18">
                  <c:v>0.201767</c:v>
                </c:pt>
                <c:pt idx="19">
                  <c:v>0.242962</c:v>
                </c:pt>
                <c:pt idx="20">
                  <c:v>0.261148</c:v>
                </c:pt>
                <c:pt idx="21">
                  <c:v>0.269081</c:v>
                </c:pt>
                <c:pt idx="22">
                  <c:v>0.281642</c:v>
                </c:pt>
                <c:pt idx="23">
                  <c:v>0.296246</c:v>
                </c:pt>
                <c:pt idx="24">
                  <c:v>0.309948</c:v>
                </c:pt>
                <c:pt idx="25">
                  <c:v>0.329320</c:v>
                </c:pt>
                <c:pt idx="26">
                  <c:v>0.343443</c:v>
                </c:pt>
                <c:pt idx="27">
                  <c:v>0.343443</c:v>
                </c:pt>
                <c:pt idx="28">
                  <c:v>0.343443</c:v>
                </c:pt>
                <c:pt idx="29">
                  <c:v>0.349874</c:v>
                </c:pt>
                <c:pt idx="30">
                  <c:v>0.353299</c:v>
                </c:pt>
                <c:pt idx="31">
                  <c:v>0.356064</c:v>
                </c:pt>
                <c:pt idx="32">
                  <c:v>0.370508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'All Ridings-GroupColours'!$B$860</c:f>
              <c:strCache>
                <c:ptCount val="1"/>
                <c:pt idx="0">
                  <c:v>Kootenay East</c:v>
                </c:pt>
              </c:strCache>
            </c:strRef>
          </c:tx>
          <c:spPr>
            <a:noFill/>
            <a:ln w="28575" cap="rnd">
              <a:solidFill>
                <a:srgbClr val="40BF6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Ridings-GroupColours'!$F$860:$F$892</c:f>
              <c:numCache>
                <c:ptCount val="33"/>
                <c:pt idx="0">
                  <c:v>0.018594</c:v>
                </c:pt>
                <c:pt idx="1">
                  <c:v>0.023010</c:v>
                </c:pt>
                <c:pt idx="2">
                  <c:v>0.026819</c:v>
                </c:pt>
                <c:pt idx="3">
                  <c:v>0.047624</c:v>
                </c:pt>
                <c:pt idx="4">
                  <c:v>0.078127</c:v>
                </c:pt>
                <c:pt idx="5">
                  <c:v>0.094920</c:v>
                </c:pt>
                <c:pt idx="6">
                  <c:v>0.094914</c:v>
                </c:pt>
                <c:pt idx="7">
                  <c:v>0.094920</c:v>
                </c:pt>
                <c:pt idx="8">
                  <c:v>0.099945</c:v>
                </c:pt>
                <c:pt idx="9">
                  <c:v>0.110115</c:v>
                </c:pt>
                <c:pt idx="10">
                  <c:v>0.129665</c:v>
                </c:pt>
                <c:pt idx="11">
                  <c:v>0.136154</c:v>
                </c:pt>
                <c:pt idx="12">
                  <c:v>0.137733</c:v>
                </c:pt>
                <c:pt idx="13">
                  <c:v>0.155420</c:v>
                </c:pt>
                <c:pt idx="14">
                  <c:v>0.155405</c:v>
                </c:pt>
                <c:pt idx="15">
                  <c:v>0.165147</c:v>
                </c:pt>
                <c:pt idx="16">
                  <c:v>0.172359</c:v>
                </c:pt>
                <c:pt idx="17">
                  <c:v>0.189234</c:v>
                </c:pt>
                <c:pt idx="18">
                  <c:v>0.205270</c:v>
                </c:pt>
                <c:pt idx="19">
                  <c:v>0.242744</c:v>
                </c:pt>
                <c:pt idx="20">
                  <c:v>0.278179</c:v>
                </c:pt>
                <c:pt idx="21">
                  <c:v>0.289901</c:v>
                </c:pt>
                <c:pt idx="22">
                  <c:v>0.303523</c:v>
                </c:pt>
                <c:pt idx="23">
                  <c:v>0.313957</c:v>
                </c:pt>
                <c:pt idx="24">
                  <c:v>0.323554</c:v>
                </c:pt>
                <c:pt idx="25">
                  <c:v>0.333795</c:v>
                </c:pt>
                <c:pt idx="26">
                  <c:v>0.340558</c:v>
                </c:pt>
                <c:pt idx="27">
                  <c:v>0.340558</c:v>
                </c:pt>
                <c:pt idx="28">
                  <c:v>0.340558</c:v>
                </c:pt>
                <c:pt idx="29">
                  <c:v>0.347739</c:v>
                </c:pt>
                <c:pt idx="30">
                  <c:v>0.352473</c:v>
                </c:pt>
                <c:pt idx="31">
                  <c:v>0.357626</c:v>
                </c:pt>
                <c:pt idx="32">
                  <c:v>0.369992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'All Ridings-GroupColours'!$B$893</c:f>
              <c:strCache>
                <c:ptCount val="1"/>
                <c:pt idx="0">
                  <c:v>Kootenay West</c:v>
                </c:pt>
              </c:strCache>
            </c:strRef>
          </c:tx>
          <c:spPr>
            <a:noFill/>
            <a:ln w="28575" cap="rnd">
              <a:solidFill>
                <a:srgbClr val="BF5151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Ridings-GroupColours'!$F$893:$F$925</c:f>
              <c:numCache>
                <c:ptCount val="33"/>
                <c:pt idx="0">
                  <c:v>0.037592</c:v>
                </c:pt>
                <c:pt idx="1">
                  <c:v>0.050728</c:v>
                </c:pt>
                <c:pt idx="2">
                  <c:v>0.057038</c:v>
                </c:pt>
                <c:pt idx="3">
                  <c:v>0.078432</c:v>
                </c:pt>
                <c:pt idx="4">
                  <c:v>0.093165</c:v>
                </c:pt>
                <c:pt idx="5">
                  <c:v>0.100492</c:v>
                </c:pt>
                <c:pt idx="6">
                  <c:v>0.100480</c:v>
                </c:pt>
                <c:pt idx="7">
                  <c:v>0.100461</c:v>
                </c:pt>
                <c:pt idx="8">
                  <c:v>0.105885</c:v>
                </c:pt>
                <c:pt idx="9">
                  <c:v>0.113459</c:v>
                </c:pt>
                <c:pt idx="10">
                  <c:v>0.123687</c:v>
                </c:pt>
                <c:pt idx="11">
                  <c:v>0.128165</c:v>
                </c:pt>
                <c:pt idx="12">
                  <c:v>0.132109</c:v>
                </c:pt>
                <c:pt idx="13">
                  <c:v>0.148108</c:v>
                </c:pt>
                <c:pt idx="14">
                  <c:v>0.148108</c:v>
                </c:pt>
                <c:pt idx="15">
                  <c:v>0.156764</c:v>
                </c:pt>
                <c:pt idx="16">
                  <c:v>0.166500</c:v>
                </c:pt>
                <c:pt idx="17">
                  <c:v>0.186367</c:v>
                </c:pt>
                <c:pt idx="18">
                  <c:v>0.200125</c:v>
                </c:pt>
                <c:pt idx="19">
                  <c:v>0.247661</c:v>
                </c:pt>
                <c:pt idx="20">
                  <c:v>0.282912</c:v>
                </c:pt>
                <c:pt idx="21">
                  <c:v>0.293612</c:v>
                </c:pt>
                <c:pt idx="22">
                  <c:v>0.303967</c:v>
                </c:pt>
                <c:pt idx="23">
                  <c:v>0.313259</c:v>
                </c:pt>
                <c:pt idx="24">
                  <c:v>0.324115</c:v>
                </c:pt>
                <c:pt idx="25">
                  <c:v>0.341791</c:v>
                </c:pt>
                <c:pt idx="26">
                  <c:v>0.356276</c:v>
                </c:pt>
                <c:pt idx="27">
                  <c:v>0.356276</c:v>
                </c:pt>
                <c:pt idx="28">
                  <c:v>0.356276</c:v>
                </c:pt>
                <c:pt idx="29">
                  <c:v>0.362095</c:v>
                </c:pt>
                <c:pt idx="30">
                  <c:v>0.365098</c:v>
                </c:pt>
                <c:pt idx="31">
                  <c:v>0.368133</c:v>
                </c:pt>
                <c:pt idx="32">
                  <c:v>0.380553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'All Ridings-GroupColours'!$B$926</c:f>
              <c:strCache>
                <c:ptCount val="1"/>
                <c:pt idx="0">
                  <c:v>Langford-Juan de Fuca</c:v>
                </c:pt>
              </c:strCache>
            </c:strRef>
          </c:tx>
          <c:spPr>
            <a:noFill/>
            <a:ln w="28575" cap="rnd">
              <a:solidFill>
                <a:srgbClr val="BF887B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Ridings-GroupColours'!$F$926:$F$958</c:f>
              <c:numCache>
                <c:ptCount val="33"/>
                <c:pt idx="0">
                  <c:v>0.000070</c:v>
                </c:pt>
                <c:pt idx="1">
                  <c:v>0.000070</c:v>
                </c:pt>
                <c:pt idx="2">
                  <c:v>0.000187</c:v>
                </c:pt>
                <c:pt idx="3">
                  <c:v>0.006721</c:v>
                </c:pt>
                <c:pt idx="4">
                  <c:v>0.013299</c:v>
                </c:pt>
                <c:pt idx="5">
                  <c:v>0.022307</c:v>
                </c:pt>
                <c:pt idx="6">
                  <c:v>0.022307</c:v>
                </c:pt>
                <c:pt idx="7">
                  <c:v>0.022303</c:v>
                </c:pt>
                <c:pt idx="8">
                  <c:v>0.026606</c:v>
                </c:pt>
                <c:pt idx="9">
                  <c:v>0.040748</c:v>
                </c:pt>
                <c:pt idx="10">
                  <c:v>0.050074</c:v>
                </c:pt>
                <c:pt idx="11">
                  <c:v>0.057339</c:v>
                </c:pt>
                <c:pt idx="12">
                  <c:v>0.061901</c:v>
                </c:pt>
                <c:pt idx="13">
                  <c:v>0.085627</c:v>
                </c:pt>
                <c:pt idx="14">
                  <c:v>0.085621</c:v>
                </c:pt>
                <c:pt idx="15">
                  <c:v>0.092977</c:v>
                </c:pt>
                <c:pt idx="16">
                  <c:v>0.109112</c:v>
                </c:pt>
                <c:pt idx="17">
                  <c:v>0.134763</c:v>
                </c:pt>
                <c:pt idx="18">
                  <c:v>0.168072</c:v>
                </c:pt>
                <c:pt idx="19">
                  <c:v>0.211775</c:v>
                </c:pt>
                <c:pt idx="20">
                  <c:v>0.233590</c:v>
                </c:pt>
                <c:pt idx="21">
                  <c:v>0.250093</c:v>
                </c:pt>
                <c:pt idx="22">
                  <c:v>0.263305</c:v>
                </c:pt>
                <c:pt idx="23">
                  <c:v>0.275910</c:v>
                </c:pt>
                <c:pt idx="24">
                  <c:v>0.297642</c:v>
                </c:pt>
                <c:pt idx="25">
                  <c:v>0.320682</c:v>
                </c:pt>
                <c:pt idx="26">
                  <c:v>0.340056</c:v>
                </c:pt>
                <c:pt idx="27">
                  <c:v>0.340056</c:v>
                </c:pt>
                <c:pt idx="28">
                  <c:v>0.340056</c:v>
                </c:pt>
                <c:pt idx="29">
                  <c:v>0.348109</c:v>
                </c:pt>
                <c:pt idx="30">
                  <c:v>0.352474</c:v>
                </c:pt>
                <c:pt idx="31">
                  <c:v>0.369258</c:v>
                </c:pt>
                <c:pt idx="32">
                  <c:v>0.387278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'All Ridings-GroupColours'!$B$959</c:f>
              <c:strCache>
                <c:ptCount val="1"/>
                <c:pt idx="0">
                  <c:v>Langley</c:v>
                </c:pt>
              </c:strCache>
            </c:strRef>
          </c:tx>
          <c:spPr>
            <a:noFill/>
            <a:ln w="28575" cap="rnd">
              <a:solidFill>
                <a:srgbClr val="7BBF59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Ridings-GroupColours'!$F$959:$F$991</c:f>
              <c:numCache>
                <c:ptCount val="33"/>
                <c:pt idx="0">
                  <c:v>0.000507</c:v>
                </c:pt>
                <c:pt idx="1">
                  <c:v>0.000773</c:v>
                </c:pt>
                <c:pt idx="2">
                  <c:v>0.000966</c:v>
                </c:pt>
                <c:pt idx="3">
                  <c:v>0.004129</c:v>
                </c:pt>
                <c:pt idx="4">
                  <c:v>0.014705</c:v>
                </c:pt>
                <c:pt idx="5">
                  <c:v>0.022821</c:v>
                </c:pt>
                <c:pt idx="6">
                  <c:v>0.022821</c:v>
                </c:pt>
                <c:pt idx="7">
                  <c:v>0.022817</c:v>
                </c:pt>
                <c:pt idx="8">
                  <c:v>0.026149</c:v>
                </c:pt>
                <c:pt idx="9">
                  <c:v>0.040299</c:v>
                </c:pt>
                <c:pt idx="10">
                  <c:v>0.050025</c:v>
                </c:pt>
                <c:pt idx="11">
                  <c:v>0.053405</c:v>
                </c:pt>
                <c:pt idx="12">
                  <c:v>0.055266</c:v>
                </c:pt>
                <c:pt idx="13">
                  <c:v>0.073639</c:v>
                </c:pt>
                <c:pt idx="14">
                  <c:v>0.073641</c:v>
                </c:pt>
                <c:pt idx="15">
                  <c:v>0.080680</c:v>
                </c:pt>
                <c:pt idx="16">
                  <c:v>0.094131</c:v>
                </c:pt>
                <c:pt idx="17">
                  <c:v>0.120751</c:v>
                </c:pt>
                <c:pt idx="18">
                  <c:v>0.165057</c:v>
                </c:pt>
                <c:pt idx="19">
                  <c:v>0.195892</c:v>
                </c:pt>
                <c:pt idx="20">
                  <c:v>0.229258</c:v>
                </c:pt>
                <c:pt idx="21">
                  <c:v>0.241855</c:v>
                </c:pt>
                <c:pt idx="22">
                  <c:v>0.249095</c:v>
                </c:pt>
                <c:pt idx="23">
                  <c:v>0.256600</c:v>
                </c:pt>
                <c:pt idx="24">
                  <c:v>0.269294</c:v>
                </c:pt>
                <c:pt idx="25">
                  <c:v>0.283194</c:v>
                </c:pt>
                <c:pt idx="26">
                  <c:v>0.295864</c:v>
                </c:pt>
                <c:pt idx="27">
                  <c:v>0.295864</c:v>
                </c:pt>
                <c:pt idx="28">
                  <c:v>0.295864</c:v>
                </c:pt>
                <c:pt idx="29">
                  <c:v>0.305275</c:v>
                </c:pt>
                <c:pt idx="30">
                  <c:v>0.310850</c:v>
                </c:pt>
                <c:pt idx="31">
                  <c:v>0.323326</c:v>
                </c:pt>
                <c:pt idx="32">
                  <c:v>0.339326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'All Ridings-GroupColours'!$B$992</c:f>
              <c:strCache>
                <c:ptCount val="1"/>
                <c:pt idx="0">
                  <c:v>Langley East</c:v>
                </c:pt>
              </c:strCache>
            </c:strRef>
          </c:tx>
          <c:spPr>
            <a:noFill/>
            <a:ln w="28575" cap="rnd">
              <a:solidFill>
                <a:srgbClr val="BF4A71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Ridings-GroupColours'!$F$992:$F$1024</c:f>
              <c:numCache>
                <c:ptCount val="33"/>
                <c:pt idx="0">
                  <c:v>0.000000</c:v>
                </c:pt>
                <c:pt idx="1">
                  <c:v>0.000020</c:v>
                </c:pt>
                <c:pt idx="2">
                  <c:v>0.000061</c:v>
                </c:pt>
                <c:pt idx="3">
                  <c:v>0.001401</c:v>
                </c:pt>
                <c:pt idx="4">
                  <c:v>0.002274</c:v>
                </c:pt>
                <c:pt idx="5">
                  <c:v>0.009038</c:v>
                </c:pt>
                <c:pt idx="6">
                  <c:v>0.009037</c:v>
                </c:pt>
                <c:pt idx="7">
                  <c:v>0.009036</c:v>
                </c:pt>
                <c:pt idx="8">
                  <c:v>0.013116</c:v>
                </c:pt>
                <c:pt idx="9">
                  <c:v>0.029171</c:v>
                </c:pt>
                <c:pt idx="10">
                  <c:v>0.038589</c:v>
                </c:pt>
                <c:pt idx="11">
                  <c:v>0.043093</c:v>
                </c:pt>
                <c:pt idx="12">
                  <c:v>0.048328</c:v>
                </c:pt>
                <c:pt idx="13">
                  <c:v>0.070533</c:v>
                </c:pt>
                <c:pt idx="14">
                  <c:v>0.070523</c:v>
                </c:pt>
                <c:pt idx="15">
                  <c:v>0.080579</c:v>
                </c:pt>
                <c:pt idx="16">
                  <c:v>0.096768</c:v>
                </c:pt>
                <c:pt idx="17">
                  <c:v>0.126950</c:v>
                </c:pt>
                <c:pt idx="18">
                  <c:v>0.174732</c:v>
                </c:pt>
                <c:pt idx="19">
                  <c:v>0.219919</c:v>
                </c:pt>
                <c:pt idx="20">
                  <c:v>0.251358</c:v>
                </c:pt>
                <c:pt idx="21">
                  <c:v>0.266099</c:v>
                </c:pt>
                <c:pt idx="22">
                  <c:v>0.278366</c:v>
                </c:pt>
                <c:pt idx="23">
                  <c:v>0.290085</c:v>
                </c:pt>
                <c:pt idx="24">
                  <c:v>0.302920</c:v>
                </c:pt>
                <c:pt idx="25">
                  <c:v>0.317498</c:v>
                </c:pt>
                <c:pt idx="26">
                  <c:v>0.331103</c:v>
                </c:pt>
                <c:pt idx="27">
                  <c:v>0.331103</c:v>
                </c:pt>
                <c:pt idx="28">
                  <c:v>0.331103</c:v>
                </c:pt>
                <c:pt idx="29">
                  <c:v>0.340612</c:v>
                </c:pt>
                <c:pt idx="30">
                  <c:v>0.346067</c:v>
                </c:pt>
                <c:pt idx="31">
                  <c:v>0.360766</c:v>
                </c:pt>
                <c:pt idx="32">
                  <c:v>0.379298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'All Ridings-GroupColours'!$B$1025</c:f>
              <c:strCache>
                <c:ptCount val="1"/>
                <c:pt idx="0">
                  <c:v>Maple Ridge-Mission</c:v>
                </c:pt>
              </c:strCache>
            </c:strRef>
          </c:tx>
          <c:spPr>
            <a:noFill/>
            <a:ln w="28575" cap="rnd">
              <a:solidFill>
                <a:srgbClr val="BFBFAB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Ridings-GroupColours'!$F$1025:$F$1057</c:f>
              <c:numCache>
                <c:ptCount val="33"/>
                <c:pt idx="0">
                  <c:v>0.000023</c:v>
                </c:pt>
                <c:pt idx="1">
                  <c:v>0.000045</c:v>
                </c:pt>
                <c:pt idx="2">
                  <c:v>0.000045</c:v>
                </c:pt>
                <c:pt idx="3">
                  <c:v>0.000114</c:v>
                </c:pt>
                <c:pt idx="4">
                  <c:v>0.000204</c:v>
                </c:pt>
                <c:pt idx="5">
                  <c:v>0.004131</c:v>
                </c:pt>
                <c:pt idx="6">
                  <c:v>0.004131</c:v>
                </c:pt>
                <c:pt idx="7">
                  <c:v>0.004131</c:v>
                </c:pt>
                <c:pt idx="8">
                  <c:v>0.006514</c:v>
                </c:pt>
                <c:pt idx="9">
                  <c:v>0.016341</c:v>
                </c:pt>
                <c:pt idx="10">
                  <c:v>0.025440</c:v>
                </c:pt>
                <c:pt idx="11">
                  <c:v>0.030067</c:v>
                </c:pt>
                <c:pt idx="12">
                  <c:v>0.033739</c:v>
                </c:pt>
                <c:pt idx="13">
                  <c:v>0.054814</c:v>
                </c:pt>
                <c:pt idx="14">
                  <c:v>0.054811</c:v>
                </c:pt>
                <c:pt idx="15">
                  <c:v>0.064383</c:v>
                </c:pt>
                <c:pt idx="16">
                  <c:v>0.079289</c:v>
                </c:pt>
                <c:pt idx="17">
                  <c:v>0.112210</c:v>
                </c:pt>
                <c:pt idx="18">
                  <c:v>0.162169</c:v>
                </c:pt>
                <c:pt idx="19">
                  <c:v>0.190591</c:v>
                </c:pt>
                <c:pt idx="20">
                  <c:v>0.213390</c:v>
                </c:pt>
                <c:pt idx="21">
                  <c:v>0.225792</c:v>
                </c:pt>
                <c:pt idx="22">
                  <c:v>0.238398</c:v>
                </c:pt>
                <c:pt idx="23">
                  <c:v>0.248781</c:v>
                </c:pt>
                <c:pt idx="24">
                  <c:v>0.262158</c:v>
                </c:pt>
                <c:pt idx="25">
                  <c:v>0.275671</c:v>
                </c:pt>
                <c:pt idx="26">
                  <c:v>0.288095</c:v>
                </c:pt>
                <c:pt idx="27">
                  <c:v>0.288095</c:v>
                </c:pt>
                <c:pt idx="28">
                  <c:v>0.288095</c:v>
                </c:pt>
                <c:pt idx="29">
                  <c:v>0.300315</c:v>
                </c:pt>
                <c:pt idx="30">
                  <c:v>0.305530</c:v>
                </c:pt>
                <c:pt idx="31">
                  <c:v>0.322352</c:v>
                </c:pt>
                <c:pt idx="32">
                  <c:v>0.336160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'All Ridings-GroupColours'!$B$1058</c:f>
              <c:strCache>
                <c:ptCount val="1"/>
                <c:pt idx="0">
                  <c:v>Maple Ridge-Pitt Meadows</c:v>
                </c:pt>
              </c:strCache>
            </c:strRef>
          </c:tx>
          <c:spPr>
            <a:noFill/>
            <a:ln w="28575" cap="rnd">
              <a:solidFill>
                <a:srgbClr val="2321BF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Ridings-GroupColours'!$F$1058:$F$1090</c:f>
              <c:numCache>
                <c:ptCount val="3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0.000094</c:v>
                </c:pt>
                <c:pt idx="4">
                  <c:v>0.000164</c:v>
                </c:pt>
                <c:pt idx="5">
                  <c:v>0.004462</c:v>
                </c:pt>
                <c:pt idx="6">
                  <c:v>0.004462</c:v>
                </c:pt>
                <c:pt idx="7">
                  <c:v>0.004462</c:v>
                </c:pt>
                <c:pt idx="8">
                  <c:v>0.007302</c:v>
                </c:pt>
                <c:pt idx="9">
                  <c:v>0.016762</c:v>
                </c:pt>
                <c:pt idx="10">
                  <c:v>0.023823</c:v>
                </c:pt>
                <c:pt idx="11">
                  <c:v>0.029383</c:v>
                </c:pt>
                <c:pt idx="12">
                  <c:v>0.033189</c:v>
                </c:pt>
                <c:pt idx="13">
                  <c:v>0.054969</c:v>
                </c:pt>
                <c:pt idx="14">
                  <c:v>0.054967</c:v>
                </c:pt>
                <c:pt idx="15">
                  <c:v>0.064699</c:v>
                </c:pt>
                <c:pt idx="16">
                  <c:v>0.078746</c:v>
                </c:pt>
                <c:pt idx="17">
                  <c:v>0.112566</c:v>
                </c:pt>
                <c:pt idx="18">
                  <c:v>0.167980</c:v>
                </c:pt>
                <c:pt idx="19">
                  <c:v>0.196491</c:v>
                </c:pt>
                <c:pt idx="20">
                  <c:v>0.224325</c:v>
                </c:pt>
                <c:pt idx="21">
                  <c:v>0.237477</c:v>
                </c:pt>
                <c:pt idx="22">
                  <c:v>0.249531</c:v>
                </c:pt>
                <c:pt idx="23">
                  <c:v>0.260929</c:v>
                </c:pt>
                <c:pt idx="24">
                  <c:v>0.273077</c:v>
                </c:pt>
                <c:pt idx="25">
                  <c:v>0.286961</c:v>
                </c:pt>
                <c:pt idx="26">
                  <c:v>0.300610</c:v>
                </c:pt>
                <c:pt idx="27">
                  <c:v>0.300610</c:v>
                </c:pt>
                <c:pt idx="28">
                  <c:v>0.300610</c:v>
                </c:pt>
                <c:pt idx="29">
                  <c:v>0.313391</c:v>
                </c:pt>
                <c:pt idx="30">
                  <c:v>0.317261</c:v>
                </c:pt>
                <c:pt idx="31">
                  <c:v>0.335647</c:v>
                </c:pt>
                <c:pt idx="32">
                  <c:v>0.351595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'All Ridings-GroupColours'!$B$1091</c:f>
              <c:strCache>
                <c:ptCount val="1"/>
                <c:pt idx="0">
                  <c:v>Mid Island-Pacific Rim</c:v>
                </c:pt>
              </c:strCache>
            </c:strRef>
          </c:tx>
          <c:spPr>
            <a:noFill/>
            <a:ln w="28575" cap="rnd">
              <a:solidFill>
                <a:srgbClr val="BF2A6B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Ridings-GroupColours'!$F$1091:$F$1123</c:f>
              <c:numCache>
                <c:ptCount val="33"/>
                <c:pt idx="0">
                  <c:v>0.019944</c:v>
                </c:pt>
                <c:pt idx="1">
                  <c:v>0.033801</c:v>
                </c:pt>
                <c:pt idx="2">
                  <c:v>0.040223</c:v>
                </c:pt>
                <c:pt idx="3">
                  <c:v>0.063036</c:v>
                </c:pt>
                <c:pt idx="4">
                  <c:v>0.068073</c:v>
                </c:pt>
                <c:pt idx="5">
                  <c:v>0.078273</c:v>
                </c:pt>
                <c:pt idx="6">
                  <c:v>0.078271</c:v>
                </c:pt>
                <c:pt idx="7">
                  <c:v>0.078262</c:v>
                </c:pt>
                <c:pt idx="8">
                  <c:v>0.088506</c:v>
                </c:pt>
                <c:pt idx="9">
                  <c:v>0.099737</c:v>
                </c:pt>
                <c:pt idx="10">
                  <c:v>0.109837</c:v>
                </c:pt>
                <c:pt idx="11">
                  <c:v>0.117685</c:v>
                </c:pt>
                <c:pt idx="12">
                  <c:v>0.121921</c:v>
                </c:pt>
                <c:pt idx="13">
                  <c:v>0.146180</c:v>
                </c:pt>
                <c:pt idx="14">
                  <c:v>0.146170</c:v>
                </c:pt>
                <c:pt idx="15">
                  <c:v>0.151039</c:v>
                </c:pt>
                <c:pt idx="16">
                  <c:v>0.161020</c:v>
                </c:pt>
                <c:pt idx="17">
                  <c:v>0.184698</c:v>
                </c:pt>
                <c:pt idx="18">
                  <c:v>0.212688</c:v>
                </c:pt>
                <c:pt idx="19">
                  <c:v>0.257342</c:v>
                </c:pt>
                <c:pt idx="20">
                  <c:v>0.279868</c:v>
                </c:pt>
                <c:pt idx="21">
                  <c:v>0.292458</c:v>
                </c:pt>
                <c:pt idx="22">
                  <c:v>0.305534</c:v>
                </c:pt>
                <c:pt idx="23">
                  <c:v>0.313900</c:v>
                </c:pt>
                <c:pt idx="24">
                  <c:v>0.326354</c:v>
                </c:pt>
                <c:pt idx="25">
                  <c:v>0.342895</c:v>
                </c:pt>
                <c:pt idx="26">
                  <c:v>0.350568</c:v>
                </c:pt>
                <c:pt idx="27">
                  <c:v>0.350568</c:v>
                </c:pt>
                <c:pt idx="28">
                  <c:v>0.350568</c:v>
                </c:pt>
                <c:pt idx="29">
                  <c:v>0.359101</c:v>
                </c:pt>
                <c:pt idx="30">
                  <c:v>0.365627</c:v>
                </c:pt>
                <c:pt idx="31">
                  <c:v>0.383100</c:v>
                </c:pt>
                <c:pt idx="32">
                  <c:v>0.400167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'All Ridings-GroupColours'!$B$1124</c:f>
              <c:strCache>
                <c:ptCount val="1"/>
                <c:pt idx="0">
                  <c:v>Nanaimo</c:v>
                </c:pt>
              </c:strCache>
            </c:strRef>
          </c:tx>
          <c:spPr>
            <a:noFill/>
            <a:ln w="28575" cap="rnd">
              <a:solidFill>
                <a:srgbClr val="78BF1B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Ridings-GroupColours'!$F$1124:$F$1156</c:f>
              <c:numCache>
                <c:ptCount val="33"/>
                <c:pt idx="0">
                  <c:v>0.028045</c:v>
                </c:pt>
                <c:pt idx="1">
                  <c:v>0.040215</c:v>
                </c:pt>
                <c:pt idx="2">
                  <c:v>0.043671</c:v>
                </c:pt>
                <c:pt idx="3">
                  <c:v>0.059190</c:v>
                </c:pt>
                <c:pt idx="4">
                  <c:v>0.078276</c:v>
                </c:pt>
                <c:pt idx="5">
                  <c:v>0.095342</c:v>
                </c:pt>
                <c:pt idx="6">
                  <c:v>0.095342</c:v>
                </c:pt>
                <c:pt idx="7">
                  <c:v>0.095325</c:v>
                </c:pt>
                <c:pt idx="8">
                  <c:v>0.103343</c:v>
                </c:pt>
                <c:pt idx="9">
                  <c:v>0.114345</c:v>
                </c:pt>
                <c:pt idx="10">
                  <c:v>0.119005</c:v>
                </c:pt>
                <c:pt idx="11">
                  <c:v>0.122103</c:v>
                </c:pt>
                <c:pt idx="12">
                  <c:v>0.125108</c:v>
                </c:pt>
                <c:pt idx="13">
                  <c:v>0.145218</c:v>
                </c:pt>
                <c:pt idx="14">
                  <c:v>0.145193</c:v>
                </c:pt>
                <c:pt idx="15">
                  <c:v>0.153009</c:v>
                </c:pt>
                <c:pt idx="16">
                  <c:v>0.162329</c:v>
                </c:pt>
                <c:pt idx="17">
                  <c:v>0.190104</c:v>
                </c:pt>
                <c:pt idx="18">
                  <c:v>0.213069</c:v>
                </c:pt>
                <c:pt idx="19">
                  <c:v>0.258267</c:v>
                </c:pt>
                <c:pt idx="20">
                  <c:v>0.279962</c:v>
                </c:pt>
                <c:pt idx="21">
                  <c:v>0.297504</c:v>
                </c:pt>
                <c:pt idx="22">
                  <c:v>0.312632</c:v>
                </c:pt>
                <c:pt idx="23">
                  <c:v>0.323307</c:v>
                </c:pt>
                <c:pt idx="24">
                  <c:v>0.331768</c:v>
                </c:pt>
                <c:pt idx="25">
                  <c:v>0.344216</c:v>
                </c:pt>
                <c:pt idx="26">
                  <c:v>0.348269</c:v>
                </c:pt>
                <c:pt idx="27">
                  <c:v>0.348269</c:v>
                </c:pt>
                <c:pt idx="28">
                  <c:v>0.348269</c:v>
                </c:pt>
                <c:pt idx="29">
                  <c:v>0.353585</c:v>
                </c:pt>
                <c:pt idx="30">
                  <c:v>0.362356</c:v>
                </c:pt>
                <c:pt idx="31">
                  <c:v>0.375269</c:v>
                </c:pt>
                <c:pt idx="32">
                  <c:v>0.396842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'All Ridings-GroupColours'!$B$1157</c:f>
              <c:strCache>
                <c:ptCount val="1"/>
                <c:pt idx="0">
                  <c:v>Nanaimo-North Cowichan</c:v>
                </c:pt>
              </c:strCache>
            </c:strRef>
          </c:tx>
          <c:spPr>
            <a:noFill/>
            <a:ln w="28575" cap="rnd">
              <a:solidFill>
                <a:srgbClr val="41BDE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Ridings-GroupColours'!$F$1157:$F$1189</c:f>
              <c:numCache>
                <c:ptCount val="33"/>
                <c:pt idx="0">
                  <c:v>0.031469</c:v>
                </c:pt>
                <c:pt idx="1">
                  <c:v>0.044404</c:v>
                </c:pt>
                <c:pt idx="2">
                  <c:v>0.051390</c:v>
                </c:pt>
                <c:pt idx="3">
                  <c:v>0.067246</c:v>
                </c:pt>
                <c:pt idx="4">
                  <c:v>0.085242</c:v>
                </c:pt>
                <c:pt idx="5">
                  <c:v>0.097084</c:v>
                </c:pt>
                <c:pt idx="6">
                  <c:v>0.097081</c:v>
                </c:pt>
                <c:pt idx="7">
                  <c:v>0.097081</c:v>
                </c:pt>
                <c:pt idx="8">
                  <c:v>0.105154</c:v>
                </c:pt>
                <c:pt idx="9">
                  <c:v>0.115080</c:v>
                </c:pt>
                <c:pt idx="10">
                  <c:v>0.122011</c:v>
                </c:pt>
                <c:pt idx="11">
                  <c:v>0.128268</c:v>
                </c:pt>
                <c:pt idx="12">
                  <c:v>0.131094</c:v>
                </c:pt>
                <c:pt idx="13">
                  <c:v>0.151507</c:v>
                </c:pt>
                <c:pt idx="14">
                  <c:v>0.151493</c:v>
                </c:pt>
                <c:pt idx="15">
                  <c:v>0.158349</c:v>
                </c:pt>
                <c:pt idx="16">
                  <c:v>0.166612</c:v>
                </c:pt>
                <c:pt idx="17">
                  <c:v>0.185476</c:v>
                </c:pt>
                <c:pt idx="18">
                  <c:v>0.208240</c:v>
                </c:pt>
                <c:pt idx="19">
                  <c:v>0.259438</c:v>
                </c:pt>
                <c:pt idx="20">
                  <c:v>0.278807</c:v>
                </c:pt>
                <c:pt idx="21">
                  <c:v>0.292767</c:v>
                </c:pt>
                <c:pt idx="22">
                  <c:v>0.306907</c:v>
                </c:pt>
                <c:pt idx="23">
                  <c:v>0.319581</c:v>
                </c:pt>
                <c:pt idx="24">
                  <c:v>0.331721</c:v>
                </c:pt>
                <c:pt idx="25">
                  <c:v>0.345953</c:v>
                </c:pt>
                <c:pt idx="26">
                  <c:v>0.351698</c:v>
                </c:pt>
                <c:pt idx="27">
                  <c:v>0.351698</c:v>
                </c:pt>
                <c:pt idx="28">
                  <c:v>0.351698</c:v>
                </c:pt>
                <c:pt idx="29">
                  <c:v>0.358163</c:v>
                </c:pt>
                <c:pt idx="30">
                  <c:v>0.364837</c:v>
                </c:pt>
                <c:pt idx="31">
                  <c:v>0.379535</c:v>
                </c:pt>
                <c:pt idx="32">
                  <c:v>0.401233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'All Ridings-GroupColours'!$B$1190</c:f>
              <c:strCache>
                <c:ptCount val="1"/>
                <c:pt idx="0">
                  <c:v>Nechako Lakes</c:v>
                </c:pt>
              </c:strCache>
            </c:strRef>
          </c:tx>
          <c:spPr>
            <a:noFill/>
            <a:ln w="28575" cap="rnd">
              <a:solidFill>
                <a:srgbClr val="3A37BF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Ridings-GroupColours'!$F$1190:$F$1222</c:f>
              <c:numCache>
                <c:ptCount val="33"/>
                <c:pt idx="0">
                  <c:v>0.001132</c:v>
                </c:pt>
                <c:pt idx="1">
                  <c:v>0.004166</c:v>
                </c:pt>
                <c:pt idx="2">
                  <c:v>0.004761</c:v>
                </c:pt>
                <c:pt idx="3">
                  <c:v>0.017972</c:v>
                </c:pt>
                <c:pt idx="4">
                  <c:v>0.043318</c:v>
                </c:pt>
                <c:pt idx="5">
                  <c:v>0.064791</c:v>
                </c:pt>
                <c:pt idx="6">
                  <c:v>0.064791</c:v>
                </c:pt>
                <c:pt idx="7">
                  <c:v>0.064787</c:v>
                </c:pt>
                <c:pt idx="8">
                  <c:v>0.073578</c:v>
                </c:pt>
                <c:pt idx="9">
                  <c:v>0.080647</c:v>
                </c:pt>
                <c:pt idx="10">
                  <c:v>0.089433</c:v>
                </c:pt>
                <c:pt idx="11">
                  <c:v>0.096201</c:v>
                </c:pt>
                <c:pt idx="12">
                  <c:v>0.104400</c:v>
                </c:pt>
                <c:pt idx="13">
                  <c:v>0.119070</c:v>
                </c:pt>
                <c:pt idx="14">
                  <c:v>0.119070</c:v>
                </c:pt>
                <c:pt idx="15">
                  <c:v>0.126902</c:v>
                </c:pt>
                <c:pt idx="16">
                  <c:v>0.141991</c:v>
                </c:pt>
                <c:pt idx="17">
                  <c:v>0.156356</c:v>
                </c:pt>
                <c:pt idx="18">
                  <c:v>0.170461</c:v>
                </c:pt>
                <c:pt idx="19">
                  <c:v>0.184686</c:v>
                </c:pt>
                <c:pt idx="20">
                  <c:v>0.236933</c:v>
                </c:pt>
                <c:pt idx="21">
                  <c:v>0.244892</c:v>
                </c:pt>
                <c:pt idx="22">
                  <c:v>0.256058</c:v>
                </c:pt>
                <c:pt idx="23">
                  <c:v>0.260394</c:v>
                </c:pt>
                <c:pt idx="24">
                  <c:v>0.267819</c:v>
                </c:pt>
                <c:pt idx="25">
                  <c:v>0.279342</c:v>
                </c:pt>
                <c:pt idx="26">
                  <c:v>0.295617</c:v>
                </c:pt>
                <c:pt idx="27">
                  <c:v>0.295617</c:v>
                </c:pt>
                <c:pt idx="28">
                  <c:v>0.295617</c:v>
                </c:pt>
                <c:pt idx="29">
                  <c:v>0.305892</c:v>
                </c:pt>
                <c:pt idx="30">
                  <c:v>0.313554</c:v>
                </c:pt>
                <c:pt idx="31">
                  <c:v>0.321098</c:v>
                </c:pt>
                <c:pt idx="32">
                  <c:v>0.330185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'All Ridings-GroupColours'!$B$1223</c:f>
              <c:strCache>
                <c:ptCount val="1"/>
                <c:pt idx="0">
                  <c:v>Nelson-Creston</c:v>
                </c:pt>
              </c:strCache>
            </c:strRef>
          </c:tx>
          <c:spPr>
            <a:noFill/>
            <a:ln w="28575" cap="rnd">
              <a:solidFill>
                <a:srgbClr val="B2BFBB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Ridings-GroupColours'!$F$1223:$F$1255</c:f>
              <c:numCache>
                <c:ptCount val="33"/>
                <c:pt idx="0">
                  <c:v>0.021079</c:v>
                </c:pt>
                <c:pt idx="1">
                  <c:v>0.026687</c:v>
                </c:pt>
                <c:pt idx="2">
                  <c:v>0.028185</c:v>
                </c:pt>
                <c:pt idx="3">
                  <c:v>0.044372</c:v>
                </c:pt>
                <c:pt idx="4">
                  <c:v>0.079471</c:v>
                </c:pt>
                <c:pt idx="5">
                  <c:v>0.098615</c:v>
                </c:pt>
                <c:pt idx="6">
                  <c:v>0.098611</c:v>
                </c:pt>
                <c:pt idx="7">
                  <c:v>0.098604</c:v>
                </c:pt>
                <c:pt idx="8">
                  <c:v>0.107568</c:v>
                </c:pt>
                <c:pt idx="9">
                  <c:v>0.115751</c:v>
                </c:pt>
                <c:pt idx="10">
                  <c:v>0.124355</c:v>
                </c:pt>
                <c:pt idx="11">
                  <c:v>0.129912</c:v>
                </c:pt>
                <c:pt idx="12">
                  <c:v>0.137124</c:v>
                </c:pt>
                <c:pt idx="13">
                  <c:v>0.165760</c:v>
                </c:pt>
                <c:pt idx="14">
                  <c:v>0.165760</c:v>
                </c:pt>
                <c:pt idx="15">
                  <c:v>0.177541</c:v>
                </c:pt>
                <c:pt idx="16">
                  <c:v>0.190717</c:v>
                </c:pt>
                <c:pt idx="17">
                  <c:v>0.212693</c:v>
                </c:pt>
                <c:pt idx="18">
                  <c:v>0.246753</c:v>
                </c:pt>
                <c:pt idx="19">
                  <c:v>0.290866</c:v>
                </c:pt>
                <c:pt idx="20">
                  <c:v>0.318321</c:v>
                </c:pt>
                <c:pt idx="21">
                  <c:v>0.341988</c:v>
                </c:pt>
                <c:pt idx="22">
                  <c:v>0.353299</c:v>
                </c:pt>
                <c:pt idx="23">
                  <c:v>0.362940</c:v>
                </c:pt>
                <c:pt idx="24">
                  <c:v>0.372024</c:v>
                </c:pt>
                <c:pt idx="25">
                  <c:v>0.385911</c:v>
                </c:pt>
                <c:pt idx="26">
                  <c:v>0.406829</c:v>
                </c:pt>
                <c:pt idx="27">
                  <c:v>0.406829</c:v>
                </c:pt>
                <c:pt idx="28">
                  <c:v>0.406829</c:v>
                </c:pt>
                <c:pt idx="29">
                  <c:v>0.419289</c:v>
                </c:pt>
                <c:pt idx="30">
                  <c:v>0.426563</c:v>
                </c:pt>
                <c:pt idx="31">
                  <c:v>0.433593</c:v>
                </c:pt>
                <c:pt idx="32">
                  <c:v>0.447202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'All Ridings-GroupColours'!$B$1256</c:f>
              <c:strCache>
                <c:ptCount val="1"/>
                <c:pt idx="0">
                  <c:v>New Westminster</c:v>
                </c:pt>
              </c:strCache>
            </c:strRef>
          </c:tx>
          <c:spPr>
            <a:noFill/>
            <a:ln w="28575" cap="rnd">
              <a:solidFill>
                <a:srgbClr val="C9B62A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Ridings-GroupColours'!$F$1256:$F$1288</c:f>
              <c:numCache>
                <c:ptCount val="33"/>
                <c:pt idx="0">
                  <c:v>0.000000</c:v>
                </c:pt>
                <c:pt idx="1">
                  <c:v>0.000000</c:v>
                </c:pt>
                <c:pt idx="2">
                  <c:v>0.000045</c:v>
                </c:pt>
                <c:pt idx="3">
                  <c:v>0.000954</c:v>
                </c:pt>
                <c:pt idx="4">
                  <c:v>0.003200</c:v>
                </c:pt>
                <c:pt idx="5">
                  <c:v>0.007989</c:v>
                </c:pt>
                <c:pt idx="6">
                  <c:v>0.007989</c:v>
                </c:pt>
                <c:pt idx="7">
                  <c:v>0.007988</c:v>
                </c:pt>
                <c:pt idx="8">
                  <c:v>0.014160</c:v>
                </c:pt>
                <c:pt idx="9">
                  <c:v>0.031217</c:v>
                </c:pt>
                <c:pt idx="10">
                  <c:v>0.042450</c:v>
                </c:pt>
                <c:pt idx="11">
                  <c:v>0.047033</c:v>
                </c:pt>
                <c:pt idx="12">
                  <c:v>0.051981</c:v>
                </c:pt>
                <c:pt idx="13">
                  <c:v>0.074660</c:v>
                </c:pt>
                <c:pt idx="14">
                  <c:v>0.074651</c:v>
                </c:pt>
                <c:pt idx="15">
                  <c:v>0.084295</c:v>
                </c:pt>
                <c:pt idx="16">
                  <c:v>0.096471</c:v>
                </c:pt>
                <c:pt idx="17">
                  <c:v>0.129680</c:v>
                </c:pt>
                <c:pt idx="18">
                  <c:v>0.186206</c:v>
                </c:pt>
                <c:pt idx="19">
                  <c:v>0.212754</c:v>
                </c:pt>
                <c:pt idx="20">
                  <c:v>0.248272</c:v>
                </c:pt>
                <c:pt idx="21">
                  <c:v>0.263979</c:v>
                </c:pt>
                <c:pt idx="22">
                  <c:v>0.274631</c:v>
                </c:pt>
                <c:pt idx="23">
                  <c:v>0.284014</c:v>
                </c:pt>
                <c:pt idx="24">
                  <c:v>0.297659</c:v>
                </c:pt>
                <c:pt idx="25">
                  <c:v>0.311258</c:v>
                </c:pt>
                <c:pt idx="26">
                  <c:v>0.323746</c:v>
                </c:pt>
                <c:pt idx="27">
                  <c:v>0.323746</c:v>
                </c:pt>
                <c:pt idx="28">
                  <c:v>0.323746</c:v>
                </c:pt>
                <c:pt idx="29">
                  <c:v>0.335781</c:v>
                </c:pt>
                <c:pt idx="30">
                  <c:v>0.339793</c:v>
                </c:pt>
                <c:pt idx="31">
                  <c:v>0.355726</c:v>
                </c:pt>
                <c:pt idx="32">
                  <c:v>0.373360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'All Ridings-GroupColours'!$B$1289</c:f>
              <c:strCache>
                <c:ptCount val="1"/>
                <c:pt idx="0">
                  <c:v>North Coast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Ridings-GroupColours'!$F$1289:$F$1321</c:f>
              <c:numCache>
                <c:ptCount val="33"/>
                <c:pt idx="0">
                  <c:v>0.004504</c:v>
                </c:pt>
                <c:pt idx="1">
                  <c:v>0.004573</c:v>
                </c:pt>
                <c:pt idx="2">
                  <c:v>0.009211</c:v>
                </c:pt>
                <c:pt idx="3">
                  <c:v>0.010889</c:v>
                </c:pt>
                <c:pt idx="4">
                  <c:v>0.035481</c:v>
                </c:pt>
                <c:pt idx="5">
                  <c:v>0.041126</c:v>
                </c:pt>
                <c:pt idx="6">
                  <c:v>0.041124</c:v>
                </c:pt>
                <c:pt idx="7">
                  <c:v>0.041124</c:v>
                </c:pt>
                <c:pt idx="8">
                  <c:v>0.052338</c:v>
                </c:pt>
                <c:pt idx="9">
                  <c:v>0.059393</c:v>
                </c:pt>
                <c:pt idx="10">
                  <c:v>0.067916</c:v>
                </c:pt>
                <c:pt idx="11">
                  <c:v>0.073880</c:v>
                </c:pt>
                <c:pt idx="12">
                  <c:v>0.076231</c:v>
                </c:pt>
                <c:pt idx="13">
                  <c:v>0.085964</c:v>
                </c:pt>
                <c:pt idx="14">
                  <c:v>0.085987</c:v>
                </c:pt>
                <c:pt idx="15">
                  <c:v>0.088113</c:v>
                </c:pt>
                <c:pt idx="16">
                  <c:v>0.093777</c:v>
                </c:pt>
                <c:pt idx="17">
                  <c:v>0.105623</c:v>
                </c:pt>
                <c:pt idx="18">
                  <c:v>0.113624</c:v>
                </c:pt>
                <c:pt idx="19">
                  <c:v>0.143346</c:v>
                </c:pt>
                <c:pt idx="20">
                  <c:v>0.166409</c:v>
                </c:pt>
                <c:pt idx="21">
                  <c:v>0.170637</c:v>
                </c:pt>
                <c:pt idx="22">
                  <c:v>0.179293</c:v>
                </c:pt>
                <c:pt idx="23">
                  <c:v>0.191706</c:v>
                </c:pt>
                <c:pt idx="24">
                  <c:v>0.198282</c:v>
                </c:pt>
                <c:pt idx="25">
                  <c:v>0.207274</c:v>
                </c:pt>
                <c:pt idx="26">
                  <c:v>0.224854</c:v>
                </c:pt>
                <c:pt idx="27">
                  <c:v>0.224854</c:v>
                </c:pt>
                <c:pt idx="28">
                  <c:v>0.224854</c:v>
                </c:pt>
                <c:pt idx="29">
                  <c:v>0.231900</c:v>
                </c:pt>
                <c:pt idx="30">
                  <c:v>0.236664</c:v>
                </c:pt>
                <c:pt idx="31">
                  <c:v>0.242032</c:v>
                </c:pt>
                <c:pt idx="32">
                  <c:v>0.250889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'All Ridings-GroupColours'!$B$1322</c:f>
              <c:strCache>
                <c:ptCount val="1"/>
                <c:pt idx="0">
                  <c:v>North Island</c:v>
                </c:pt>
              </c:strCache>
            </c:strRef>
          </c:tx>
          <c:spPr>
            <a:noFill/>
            <a:ln w="28575" cap="rnd">
              <a:solidFill>
                <a:srgbClr val="3771A9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Ridings-GroupColours'!$F$1322:$F$1354</c:f>
              <c:numCache>
                <c:ptCount val="33"/>
                <c:pt idx="0">
                  <c:v>0.035572</c:v>
                </c:pt>
                <c:pt idx="1">
                  <c:v>0.048239</c:v>
                </c:pt>
                <c:pt idx="2">
                  <c:v>0.053090</c:v>
                </c:pt>
                <c:pt idx="3">
                  <c:v>0.080020</c:v>
                </c:pt>
                <c:pt idx="4">
                  <c:v>0.086619</c:v>
                </c:pt>
                <c:pt idx="5">
                  <c:v>0.097760</c:v>
                </c:pt>
                <c:pt idx="6">
                  <c:v>0.097760</c:v>
                </c:pt>
                <c:pt idx="7">
                  <c:v>0.097744</c:v>
                </c:pt>
                <c:pt idx="8">
                  <c:v>0.104666</c:v>
                </c:pt>
                <c:pt idx="9">
                  <c:v>0.119392</c:v>
                </c:pt>
                <c:pt idx="10">
                  <c:v>0.128118</c:v>
                </c:pt>
                <c:pt idx="11">
                  <c:v>0.132431</c:v>
                </c:pt>
                <c:pt idx="12">
                  <c:v>0.134619</c:v>
                </c:pt>
                <c:pt idx="13">
                  <c:v>0.157349</c:v>
                </c:pt>
                <c:pt idx="14">
                  <c:v>0.157353</c:v>
                </c:pt>
                <c:pt idx="15">
                  <c:v>0.161173</c:v>
                </c:pt>
                <c:pt idx="16">
                  <c:v>0.172791</c:v>
                </c:pt>
                <c:pt idx="17">
                  <c:v>0.204764</c:v>
                </c:pt>
                <c:pt idx="18">
                  <c:v>0.224244</c:v>
                </c:pt>
                <c:pt idx="19">
                  <c:v>0.261381</c:v>
                </c:pt>
                <c:pt idx="20">
                  <c:v>0.281760</c:v>
                </c:pt>
                <c:pt idx="21">
                  <c:v>0.290526</c:v>
                </c:pt>
                <c:pt idx="22">
                  <c:v>0.303886</c:v>
                </c:pt>
                <c:pt idx="23">
                  <c:v>0.309840</c:v>
                </c:pt>
                <c:pt idx="24">
                  <c:v>0.321067</c:v>
                </c:pt>
                <c:pt idx="25">
                  <c:v>0.335646</c:v>
                </c:pt>
                <c:pt idx="26">
                  <c:v>0.349381</c:v>
                </c:pt>
                <c:pt idx="27">
                  <c:v>0.349381</c:v>
                </c:pt>
                <c:pt idx="28">
                  <c:v>0.349381</c:v>
                </c:pt>
                <c:pt idx="29">
                  <c:v>0.357608</c:v>
                </c:pt>
                <c:pt idx="30">
                  <c:v>0.364077</c:v>
                </c:pt>
                <c:pt idx="31">
                  <c:v>0.374297</c:v>
                </c:pt>
                <c:pt idx="32">
                  <c:v>0.388782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'All Ridings-GroupColours'!$B$1355</c:f>
              <c:strCache>
                <c:ptCount val="1"/>
                <c:pt idx="0">
                  <c:v>North Vancouver-Lonsdale</c:v>
                </c:pt>
              </c:strCache>
            </c:strRef>
          </c:tx>
          <c:spPr>
            <a:noFill/>
            <a:ln w="28575" cap="rnd">
              <a:solidFill>
                <a:srgbClr val="13884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Ridings-GroupColours'!$F$1355:$F$1387</c:f>
              <c:numCache>
                <c:ptCount val="33"/>
                <c:pt idx="0">
                  <c:v>0.000873</c:v>
                </c:pt>
                <c:pt idx="1">
                  <c:v>0.005280</c:v>
                </c:pt>
                <c:pt idx="2">
                  <c:v>0.008060</c:v>
                </c:pt>
                <c:pt idx="3">
                  <c:v>0.020526</c:v>
                </c:pt>
                <c:pt idx="4">
                  <c:v>0.032601</c:v>
                </c:pt>
                <c:pt idx="5">
                  <c:v>0.045157</c:v>
                </c:pt>
                <c:pt idx="6">
                  <c:v>0.045157</c:v>
                </c:pt>
                <c:pt idx="7">
                  <c:v>0.045144</c:v>
                </c:pt>
                <c:pt idx="8">
                  <c:v>0.051119</c:v>
                </c:pt>
                <c:pt idx="9">
                  <c:v>0.066729</c:v>
                </c:pt>
                <c:pt idx="10">
                  <c:v>0.075079</c:v>
                </c:pt>
                <c:pt idx="11">
                  <c:v>0.080586</c:v>
                </c:pt>
                <c:pt idx="12">
                  <c:v>0.083906</c:v>
                </c:pt>
                <c:pt idx="13">
                  <c:v>0.101522</c:v>
                </c:pt>
                <c:pt idx="14">
                  <c:v>0.101525</c:v>
                </c:pt>
                <c:pt idx="15">
                  <c:v>0.110173</c:v>
                </c:pt>
                <c:pt idx="16">
                  <c:v>0.122327</c:v>
                </c:pt>
                <c:pt idx="17">
                  <c:v>0.157092</c:v>
                </c:pt>
                <c:pt idx="18">
                  <c:v>0.196336</c:v>
                </c:pt>
                <c:pt idx="19">
                  <c:v>0.220971</c:v>
                </c:pt>
                <c:pt idx="20">
                  <c:v>0.249024</c:v>
                </c:pt>
                <c:pt idx="21">
                  <c:v>0.266162</c:v>
                </c:pt>
                <c:pt idx="22">
                  <c:v>0.277517</c:v>
                </c:pt>
                <c:pt idx="23">
                  <c:v>0.286027</c:v>
                </c:pt>
                <c:pt idx="24">
                  <c:v>0.298063</c:v>
                </c:pt>
                <c:pt idx="25">
                  <c:v>0.311439</c:v>
                </c:pt>
                <c:pt idx="26">
                  <c:v>0.327519</c:v>
                </c:pt>
                <c:pt idx="27">
                  <c:v>0.327519</c:v>
                </c:pt>
                <c:pt idx="28">
                  <c:v>0.327519</c:v>
                </c:pt>
                <c:pt idx="29">
                  <c:v>0.337957</c:v>
                </c:pt>
                <c:pt idx="30">
                  <c:v>0.342494</c:v>
                </c:pt>
                <c:pt idx="31">
                  <c:v>0.356740</c:v>
                </c:pt>
                <c:pt idx="32">
                  <c:v>0.378932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'All Ridings-GroupColours'!$B$1388</c:f>
              <c:strCache>
                <c:ptCount val="1"/>
                <c:pt idx="0">
                  <c:v>North Vancouver-Seymour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Ridings-GroupColours'!$F$1388:$F$1420</c:f>
              <c:numCache>
                <c:ptCount val="33"/>
                <c:pt idx="0">
                  <c:v>0.000619</c:v>
                </c:pt>
                <c:pt idx="1">
                  <c:v>0.006955</c:v>
                </c:pt>
                <c:pt idx="2">
                  <c:v>0.010097</c:v>
                </c:pt>
                <c:pt idx="3">
                  <c:v>0.023677</c:v>
                </c:pt>
                <c:pt idx="4">
                  <c:v>0.036532</c:v>
                </c:pt>
                <c:pt idx="5">
                  <c:v>0.047154</c:v>
                </c:pt>
                <c:pt idx="6">
                  <c:v>0.047155</c:v>
                </c:pt>
                <c:pt idx="7">
                  <c:v>0.047148</c:v>
                </c:pt>
                <c:pt idx="8">
                  <c:v>0.056150</c:v>
                </c:pt>
                <c:pt idx="9">
                  <c:v>0.072527</c:v>
                </c:pt>
                <c:pt idx="10">
                  <c:v>0.084132</c:v>
                </c:pt>
                <c:pt idx="11">
                  <c:v>0.090174</c:v>
                </c:pt>
                <c:pt idx="12">
                  <c:v>0.093199</c:v>
                </c:pt>
                <c:pt idx="13">
                  <c:v>0.115734</c:v>
                </c:pt>
                <c:pt idx="14">
                  <c:v>0.115714</c:v>
                </c:pt>
                <c:pt idx="15">
                  <c:v>0.128458</c:v>
                </c:pt>
                <c:pt idx="16">
                  <c:v>0.141555</c:v>
                </c:pt>
                <c:pt idx="17">
                  <c:v>0.182714</c:v>
                </c:pt>
                <c:pt idx="18">
                  <c:v>0.234954</c:v>
                </c:pt>
                <c:pt idx="19">
                  <c:v>0.259327</c:v>
                </c:pt>
                <c:pt idx="20">
                  <c:v>0.296527</c:v>
                </c:pt>
                <c:pt idx="21">
                  <c:v>0.312589</c:v>
                </c:pt>
                <c:pt idx="22">
                  <c:v>0.323204</c:v>
                </c:pt>
                <c:pt idx="23">
                  <c:v>0.334584</c:v>
                </c:pt>
                <c:pt idx="24">
                  <c:v>0.351197</c:v>
                </c:pt>
                <c:pt idx="25">
                  <c:v>0.368724</c:v>
                </c:pt>
                <c:pt idx="26">
                  <c:v>0.388077</c:v>
                </c:pt>
                <c:pt idx="27">
                  <c:v>0.388077</c:v>
                </c:pt>
                <c:pt idx="28">
                  <c:v>0.388077</c:v>
                </c:pt>
                <c:pt idx="29">
                  <c:v>0.400568</c:v>
                </c:pt>
                <c:pt idx="30">
                  <c:v>0.407504</c:v>
                </c:pt>
                <c:pt idx="31">
                  <c:v>0.424833</c:v>
                </c:pt>
                <c:pt idx="32">
                  <c:v>0.449469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'All Ridings-GroupColours'!$B$1421</c:f>
              <c:strCache>
                <c:ptCount val="1"/>
                <c:pt idx="0">
                  <c:v>Oak Bay-Gordon Head</c:v>
                </c:pt>
              </c:strCache>
            </c:strRef>
          </c:tx>
          <c:spPr>
            <a:noFill/>
            <a:ln w="28575" cap="rnd">
              <a:solidFill>
                <a:srgbClr val="ACF1C9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Ridings-GroupColours'!$F$1421:$F$1453</c:f>
              <c:numCache>
                <c:ptCount val="33"/>
                <c:pt idx="0">
                  <c:v>0.000218</c:v>
                </c:pt>
                <c:pt idx="1">
                  <c:v>0.000218</c:v>
                </c:pt>
                <c:pt idx="2">
                  <c:v>0.000267</c:v>
                </c:pt>
                <c:pt idx="3">
                  <c:v>0.005964</c:v>
                </c:pt>
                <c:pt idx="4">
                  <c:v>0.014060</c:v>
                </c:pt>
                <c:pt idx="5">
                  <c:v>0.024646</c:v>
                </c:pt>
                <c:pt idx="6">
                  <c:v>0.024646</c:v>
                </c:pt>
                <c:pt idx="7">
                  <c:v>0.024640</c:v>
                </c:pt>
                <c:pt idx="8">
                  <c:v>0.028896</c:v>
                </c:pt>
                <c:pt idx="9">
                  <c:v>0.048059</c:v>
                </c:pt>
                <c:pt idx="10">
                  <c:v>0.058969</c:v>
                </c:pt>
                <c:pt idx="11">
                  <c:v>0.067351</c:v>
                </c:pt>
                <c:pt idx="12">
                  <c:v>0.074931</c:v>
                </c:pt>
                <c:pt idx="13">
                  <c:v>0.111520</c:v>
                </c:pt>
                <c:pt idx="14">
                  <c:v>0.111498</c:v>
                </c:pt>
                <c:pt idx="15">
                  <c:v>0.125097</c:v>
                </c:pt>
                <c:pt idx="16">
                  <c:v>0.140509</c:v>
                </c:pt>
                <c:pt idx="17">
                  <c:v>0.166840</c:v>
                </c:pt>
                <c:pt idx="18">
                  <c:v>0.209432</c:v>
                </c:pt>
                <c:pt idx="19">
                  <c:v>0.263520</c:v>
                </c:pt>
                <c:pt idx="20">
                  <c:v>0.294448</c:v>
                </c:pt>
                <c:pt idx="21">
                  <c:v>0.313019</c:v>
                </c:pt>
                <c:pt idx="22">
                  <c:v>0.329238</c:v>
                </c:pt>
                <c:pt idx="23">
                  <c:v>0.351443</c:v>
                </c:pt>
                <c:pt idx="24">
                  <c:v>0.374759</c:v>
                </c:pt>
                <c:pt idx="25">
                  <c:v>0.401694</c:v>
                </c:pt>
                <c:pt idx="26">
                  <c:v>0.431888</c:v>
                </c:pt>
                <c:pt idx="27">
                  <c:v>0.431888</c:v>
                </c:pt>
                <c:pt idx="28">
                  <c:v>0.431888</c:v>
                </c:pt>
                <c:pt idx="29">
                  <c:v>0.446491</c:v>
                </c:pt>
                <c:pt idx="30">
                  <c:v>0.454866</c:v>
                </c:pt>
                <c:pt idx="31">
                  <c:v>0.473088</c:v>
                </c:pt>
                <c:pt idx="32">
                  <c:v>0.492614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'All Ridings-GroupColours'!$B$1454</c:f>
              <c:strCache>
                <c:ptCount val="1"/>
                <c:pt idx="0">
                  <c:v>Parksville-Qualicum</c:v>
                </c:pt>
              </c:strCache>
            </c:strRef>
          </c:tx>
          <c:spPr>
            <a:noFill/>
            <a:ln w="28575" cap="rnd">
              <a:solidFill>
                <a:srgbClr val="F7A097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Ridings-GroupColours'!$F$1454:$F$1486</c:f>
              <c:numCache>
                <c:ptCount val="33"/>
                <c:pt idx="0">
                  <c:v>0.008722</c:v>
                </c:pt>
                <c:pt idx="1">
                  <c:v>0.018835</c:v>
                </c:pt>
                <c:pt idx="2">
                  <c:v>0.026476</c:v>
                </c:pt>
                <c:pt idx="3">
                  <c:v>0.055909</c:v>
                </c:pt>
                <c:pt idx="4">
                  <c:v>0.075090</c:v>
                </c:pt>
                <c:pt idx="5">
                  <c:v>0.101522</c:v>
                </c:pt>
                <c:pt idx="6">
                  <c:v>0.101522</c:v>
                </c:pt>
                <c:pt idx="7">
                  <c:v>0.101507</c:v>
                </c:pt>
                <c:pt idx="8">
                  <c:v>0.116087</c:v>
                </c:pt>
                <c:pt idx="9">
                  <c:v>0.137261</c:v>
                </c:pt>
                <c:pt idx="10">
                  <c:v>0.150671</c:v>
                </c:pt>
                <c:pt idx="11">
                  <c:v>0.158620</c:v>
                </c:pt>
                <c:pt idx="12">
                  <c:v>0.163767</c:v>
                </c:pt>
                <c:pt idx="13">
                  <c:v>0.200493</c:v>
                </c:pt>
                <c:pt idx="14">
                  <c:v>0.200468</c:v>
                </c:pt>
                <c:pt idx="15">
                  <c:v>0.213215</c:v>
                </c:pt>
                <c:pt idx="16">
                  <c:v>0.226977</c:v>
                </c:pt>
                <c:pt idx="17">
                  <c:v>0.255059</c:v>
                </c:pt>
                <c:pt idx="18">
                  <c:v>0.289931</c:v>
                </c:pt>
                <c:pt idx="19">
                  <c:v>0.358329</c:v>
                </c:pt>
                <c:pt idx="20">
                  <c:v>0.384256</c:v>
                </c:pt>
                <c:pt idx="21">
                  <c:v>0.399717</c:v>
                </c:pt>
                <c:pt idx="22">
                  <c:v>0.412658</c:v>
                </c:pt>
                <c:pt idx="23">
                  <c:v>0.425921</c:v>
                </c:pt>
                <c:pt idx="24">
                  <c:v>0.447046</c:v>
                </c:pt>
                <c:pt idx="25">
                  <c:v>0.462344</c:v>
                </c:pt>
                <c:pt idx="26">
                  <c:v>0.467829</c:v>
                </c:pt>
                <c:pt idx="27">
                  <c:v>0.467829</c:v>
                </c:pt>
                <c:pt idx="28">
                  <c:v>0.467829</c:v>
                </c:pt>
                <c:pt idx="29">
                  <c:v>0.472414</c:v>
                </c:pt>
                <c:pt idx="30">
                  <c:v>0.477342</c:v>
                </c:pt>
                <c:pt idx="31">
                  <c:v>0.491698</c:v>
                </c:pt>
                <c:pt idx="32">
                  <c:v>0.514344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'All Ridings-GroupColours'!$B$1487</c:f>
              <c:strCache>
                <c:ptCount val="1"/>
                <c:pt idx="0">
                  <c:v>Peace River North</c:v>
                </c:pt>
              </c:strCache>
            </c:strRef>
          </c:tx>
          <c:spPr>
            <a:noFill/>
            <a:ln w="28575" cap="rnd">
              <a:solidFill>
                <a:srgbClr val="F1D1B8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Ridings-GroupColours'!$F$1487:$F$1519</c:f>
              <c:numCache>
                <c:ptCount val="33"/>
                <c:pt idx="0">
                  <c:v>0.000236</c:v>
                </c:pt>
                <c:pt idx="1">
                  <c:v>0.002799</c:v>
                </c:pt>
                <c:pt idx="2">
                  <c:v>0.005203</c:v>
                </c:pt>
                <c:pt idx="3">
                  <c:v>0.009341</c:v>
                </c:pt>
                <c:pt idx="4">
                  <c:v>0.025739</c:v>
                </c:pt>
                <c:pt idx="5">
                  <c:v>0.046139</c:v>
                </c:pt>
                <c:pt idx="6">
                  <c:v>0.046135</c:v>
                </c:pt>
                <c:pt idx="7">
                  <c:v>0.046135</c:v>
                </c:pt>
                <c:pt idx="8">
                  <c:v>0.057996</c:v>
                </c:pt>
                <c:pt idx="9">
                  <c:v>0.075396</c:v>
                </c:pt>
                <c:pt idx="10">
                  <c:v>0.085417</c:v>
                </c:pt>
                <c:pt idx="11">
                  <c:v>0.089939</c:v>
                </c:pt>
                <c:pt idx="12">
                  <c:v>0.091249</c:v>
                </c:pt>
                <c:pt idx="13">
                  <c:v>0.110030</c:v>
                </c:pt>
                <c:pt idx="14">
                  <c:v>0.110048</c:v>
                </c:pt>
                <c:pt idx="15">
                  <c:v>0.120717</c:v>
                </c:pt>
                <c:pt idx="16">
                  <c:v>0.134593</c:v>
                </c:pt>
                <c:pt idx="17">
                  <c:v>0.158490</c:v>
                </c:pt>
                <c:pt idx="18">
                  <c:v>0.188118</c:v>
                </c:pt>
                <c:pt idx="19">
                  <c:v>0.236878</c:v>
                </c:pt>
                <c:pt idx="20">
                  <c:v>0.261399</c:v>
                </c:pt>
                <c:pt idx="21">
                  <c:v>0.269234</c:v>
                </c:pt>
                <c:pt idx="22">
                  <c:v>0.276636</c:v>
                </c:pt>
                <c:pt idx="23">
                  <c:v>0.281164</c:v>
                </c:pt>
                <c:pt idx="24">
                  <c:v>0.289117</c:v>
                </c:pt>
                <c:pt idx="25">
                  <c:v>0.310654</c:v>
                </c:pt>
                <c:pt idx="26">
                  <c:v>0.327585</c:v>
                </c:pt>
                <c:pt idx="27">
                  <c:v>0.327585</c:v>
                </c:pt>
                <c:pt idx="28">
                  <c:v>0.327585</c:v>
                </c:pt>
                <c:pt idx="29">
                  <c:v>0.340972</c:v>
                </c:pt>
                <c:pt idx="30">
                  <c:v>0.342586</c:v>
                </c:pt>
                <c:pt idx="31">
                  <c:v>0.344240</c:v>
                </c:pt>
                <c:pt idx="32">
                  <c:v>0.356524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'All Ridings-GroupColours'!$B$1522</c:f>
              <c:strCache>
                <c:ptCount val="1"/>
                <c:pt idx="0">
                  <c:v>Peace River South</c:v>
                </c:pt>
              </c:strCache>
            </c:strRef>
          </c:tx>
          <c:spPr>
            <a:noFill/>
            <a:ln w="28575" cap="rnd">
              <a:solidFill>
                <a:srgbClr val="ADC92F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Ridings-GroupColours'!$F$1520:$F$1552</c:f>
              <c:numCache>
                <c:ptCount val="33"/>
                <c:pt idx="0">
                  <c:v>0.005713</c:v>
                </c:pt>
                <c:pt idx="1">
                  <c:v>0.010574</c:v>
                </c:pt>
                <c:pt idx="2">
                  <c:v>0.017892</c:v>
                </c:pt>
                <c:pt idx="3">
                  <c:v>0.022623</c:v>
                </c:pt>
                <c:pt idx="4">
                  <c:v>0.050320</c:v>
                </c:pt>
                <c:pt idx="5">
                  <c:v>0.066309</c:v>
                </c:pt>
                <c:pt idx="6">
                  <c:v>0.066305</c:v>
                </c:pt>
                <c:pt idx="7">
                  <c:v>0.066313</c:v>
                </c:pt>
                <c:pt idx="8">
                  <c:v>0.086745</c:v>
                </c:pt>
                <c:pt idx="9">
                  <c:v>0.091937</c:v>
                </c:pt>
                <c:pt idx="10">
                  <c:v>0.094278</c:v>
                </c:pt>
                <c:pt idx="11">
                  <c:v>0.101039</c:v>
                </c:pt>
                <c:pt idx="12">
                  <c:v>0.104224</c:v>
                </c:pt>
                <c:pt idx="13">
                  <c:v>0.116781</c:v>
                </c:pt>
                <c:pt idx="14">
                  <c:v>0.116774</c:v>
                </c:pt>
                <c:pt idx="15">
                  <c:v>0.136921</c:v>
                </c:pt>
                <c:pt idx="16">
                  <c:v>0.144047</c:v>
                </c:pt>
                <c:pt idx="17">
                  <c:v>0.170329</c:v>
                </c:pt>
                <c:pt idx="18">
                  <c:v>0.190699</c:v>
                </c:pt>
                <c:pt idx="19">
                  <c:v>0.241029</c:v>
                </c:pt>
                <c:pt idx="20">
                  <c:v>0.268154</c:v>
                </c:pt>
                <c:pt idx="21">
                  <c:v>0.274428</c:v>
                </c:pt>
                <c:pt idx="22">
                  <c:v>0.277908</c:v>
                </c:pt>
                <c:pt idx="23">
                  <c:v>0.280760</c:v>
                </c:pt>
                <c:pt idx="24">
                  <c:v>0.283327</c:v>
                </c:pt>
                <c:pt idx="25">
                  <c:v>0.289202</c:v>
                </c:pt>
                <c:pt idx="26">
                  <c:v>0.302892</c:v>
                </c:pt>
                <c:pt idx="27">
                  <c:v>0.302892</c:v>
                </c:pt>
                <c:pt idx="28">
                  <c:v>0.302892</c:v>
                </c:pt>
                <c:pt idx="29">
                  <c:v>0.316183</c:v>
                </c:pt>
                <c:pt idx="30">
                  <c:v>0.318921</c:v>
                </c:pt>
                <c:pt idx="31">
                  <c:v>0.324340</c:v>
                </c:pt>
                <c:pt idx="32">
                  <c:v>0.333581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'All Ridings-GroupColours'!$B$1553</c:f>
              <c:strCache>
                <c:ptCount val="1"/>
                <c:pt idx="0">
                  <c:v>Penticton</c:v>
                </c:pt>
              </c:strCache>
            </c:strRef>
          </c:tx>
          <c:spPr>
            <a:noFill/>
            <a:ln w="28575" cap="rnd">
              <a:solidFill>
                <a:srgbClr val="6404C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Ridings-GroupColours'!$F$1553:$F$1585</c:f>
              <c:numCache>
                <c:ptCount val="33"/>
                <c:pt idx="0">
                  <c:v>0.000238</c:v>
                </c:pt>
                <c:pt idx="1">
                  <c:v>0.003098</c:v>
                </c:pt>
                <c:pt idx="2">
                  <c:v>0.004570</c:v>
                </c:pt>
                <c:pt idx="3">
                  <c:v>0.024668</c:v>
                </c:pt>
                <c:pt idx="4">
                  <c:v>0.051750</c:v>
                </c:pt>
                <c:pt idx="5">
                  <c:v>0.070412</c:v>
                </c:pt>
                <c:pt idx="6">
                  <c:v>0.070411</c:v>
                </c:pt>
                <c:pt idx="7">
                  <c:v>0.070409</c:v>
                </c:pt>
                <c:pt idx="8">
                  <c:v>0.078157</c:v>
                </c:pt>
                <c:pt idx="9">
                  <c:v>0.086515</c:v>
                </c:pt>
                <c:pt idx="10">
                  <c:v>0.097522</c:v>
                </c:pt>
                <c:pt idx="11">
                  <c:v>0.106266</c:v>
                </c:pt>
                <c:pt idx="12">
                  <c:v>0.112222</c:v>
                </c:pt>
                <c:pt idx="13">
                  <c:v>0.147182</c:v>
                </c:pt>
                <c:pt idx="14">
                  <c:v>0.147175</c:v>
                </c:pt>
                <c:pt idx="15">
                  <c:v>0.154866</c:v>
                </c:pt>
                <c:pt idx="16">
                  <c:v>0.160627</c:v>
                </c:pt>
                <c:pt idx="17">
                  <c:v>0.173107</c:v>
                </c:pt>
                <c:pt idx="18">
                  <c:v>0.200831</c:v>
                </c:pt>
                <c:pt idx="19">
                  <c:v>0.261390</c:v>
                </c:pt>
                <c:pt idx="20">
                  <c:v>0.289333</c:v>
                </c:pt>
                <c:pt idx="21">
                  <c:v>0.306899</c:v>
                </c:pt>
                <c:pt idx="22">
                  <c:v>0.316503</c:v>
                </c:pt>
                <c:pt idx="23">
                  <c:v>0.327298</c:v>
                </c:pt>
                <c:pt idx="24">
                  <c:v>0.338850</c:v>
                </c:pt>
                <c:pt idx="25">
                  <c:v>0.354209</c:v>
                </c:pt>
                <c:pt idx="26">
                  <c:v>0.377161</c:v>
                </c:pt>
                <c:pt idx="27">
                  <c:v>0.377161</c:v>
                </c:pt>
                <c:pt idx="28">
                  <c:v>0.377161</c:v>
                </c:pt>
                <c:pt idx="29">
                  <c:v>0.386636</c:v>
                </c:pt>
                <c:pt idx="30">
                  <c:v>0.390075</c:v>
                </c:pt>
                <c:pt idx="31">
                  <c:v>0.396500</c:v>
                </c:pt>
                <c:pt idx="32">
                  <c:v>0.407792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'All Ridings-GroupColours'!$B$1586</c:f>
              <c:strCache>
                <c:ptCount val="1"/>
                <c:pt idx="0">
                  <c:v>Port Coquitlam</c:v>
                </c:pt>
              </c:strCache>
            </c:strRef>
          </c:tx>
          <c:spPr>
            <a:noFill/>
            <a:ln w="28575" cap="rnd">
              <a:solidFill>
                <a:srgbClr val="A297C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Ridings-GroupColours'!$F$1586:$F$1618</c:f>
              <c:numCache>
                <c:ptCount val="33"/>
                <c:pt idx="0">
                  <c:v>0.000121</c:v>
                </c:pt>
                <c:pt idx="1">
                  <c:v>0.000121</c:v>
                </c:pt>
                <c:pt idx="2">
                  <c:v>0.000121</c:v>
                </c:pt>
                <c:pt idx="3">
                  <c:v>0.001309</c:v>
                </c:pt>
                <c:pt idx="4">
                  <c:v>0.001551</c:v>
                </c:pt>
                <c:pt idx="5">
                  <c:v>0.005256</c:v>
                </c:pt>
                <c:pt idx="6">
                  <c:v>0.005256</c:v>
                </c:pt>
                <c:pt idx="7">
                  <c:v>0.005256</c:v>
                </c:pt>
                <c:pt idx="8">
                  <c:v>0.008550</c:v>
                </c:pt>
                <c:pt idx="9">
                  <c:v>0.021504</c:v>
                </c:pt>
                <c:pt idx="10">
                  <c:v>0.031221</c:v>
                </c:pt>
                <c:pt idx="11">
                  <c:v>0.034782</c:v>
                </c:pt>
                <c:pt idx="12">
                  <c:v>0.036478</c:v>
                </c:pt>
                <c:pt idx="13">
                  <c:v>0.056818</c:v>
                </c:pt>
                <c:pt idx="14">
                  <c:v>0.056809</c:v>
                </c:pt>
                <c:pt idx="15">
                  <c:v>0.064575</c:v>
                </c:pt>
                <c:pt idx="16">
                  <c:v>0.077888</c:v>
                </c:pt>
                <c:pt idx="17">
                  <c:v>0.107154</c:v>
                </c:pt>
                <c:pt idx="18">
                  <c:v>0.161425</c:v>
                </c:pt>
                <c:pt idx="19">
                  <c:v>0.184137</c:v>
                </c:pt>
                <c:pt idx="20">
                  <c:v>0.204094</c:v>
                </c:pt>
                <c:pt idx="21">
                  <c:v>0.217651</c:v>
                </c:pt>
                <c:pt idx="22">
                  <c:v>0.233792</c:v>
                </c:pt>
                <c:pt idx="23">
                  <c:v>0.243690</c:v>
                </c:pt>
                <c:pt idx="24">
                  <c:v>0.258137</c:v>
                </c:pt>
                <c:pt idx="25">
                  <c:v>0.271181</c:v>
                </c:pt>
                <c:pt idx="26">
                  <c:v>0.284345</c:v>
                </c:pt>
                <c:pt idx="27">
                  <c:v>0.284345</c:v>
                </c:pt>
                <c:pt idx="28">
                  <c:v>0.284345</c:v>
                </c:pt>
                <c:pt idx="29">
                  <c:v>0.299688</c:v>
                </c:pt>
                <c:pt idx="30">
                  <c:v>0.306052</c:v>
                </c:pt>
                <c:pt idx="31">
                  <c:v>0.320136</c:v>
                </c:pt>
                <c:pt idx="32">
                  <c:v>0.343029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'All Ridings-GroupColours'!$B$1619</c:f>
              <c:strCache>
                <c:ptCount val="1"/>
                <c:pt idx="0">
                  <c:v>Port Moody-Coquitlam</c:v>
                </c:pt>
              </c:strCache>
            </c:strRef>
          </c:tx>
          <c:spPr>
            <a:noFill/>
            <a:ln w="28575" cap="rnd">
              <a:solidFill>
                <a:srgbClr val="76767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Ridings-GroupColours'!$F$1619:$F$1651</c:f>
              <c:numCache>
                <c:ptCount val="33"/>
                <c:pt idx="0">
                  <c:v>0.000052</c:v>
                </c:pt>
                <c:pt idx="1">
                  <c:v>0.000052</c:v>
                </c:pt>
                <c:pt idx="2">
                  <c:v>0.000052</c:v>
                </c:pt>
                <c:pt idx="3">
                  <c:v>0.000156</c:v>
                </c:pt>
                <c:pt idx="4">
                  <c:v>0.000261</c:v>
                </c:pt>
                <c:pt idx="5">
                  <c:v>0.001017</c:v>
                </c:pt>
                <c:pt idx="6">
                  <c:v>0.001017</c:v>
                </c:pt>
                <c:pt idx="7">
                  <c:v>0.001016</c:v>
                </c:pt>
                <c:pt idx="8">
                  <c:v>0.003570</c:v>
                </c:pt>
                <c:pt idx="9">
                  <c:v>0.015423</c:v>
                </c:pt>
                <c:pt idx="10">
                  <c:v>0.022324</c:v>
                </c:pt>
                <c:pt idx="11">
                  <c:v>0.027140</c:v>
                </c:pt>
                <c:pt idx="12">
                  <c:v>0.031856</c:v>
                </c:pt>
                <c:pt idx="13">
                  <c:v>0.059928</c:v>
                </c:pt>
                <c:pt idx="14">
                  <c:v>0.059937</c:v>
                </c:pt>
                <c:pt idx="15">
                  <c:v>0.068668</c:v>
                </c:pt>
                <c:pt idx="16">
                  <c:v>0.081802</c:v>
                </c:pt>
                <c:pt idx="17">
                  <c:v>0.121785</c:v>
                </c:pt>
                <c:pt idx="18">
                  <c:v>0.178022</c:v>
                </c:pt>
                <c:pt idx="19">
                  <c:v>0.199917</c:v>
                </c:pt>
                <c:pt idx="20">
                  <c:v>0.231012</c:v>
                </c:pt>
                <c:pt idx="21">
                  <c:v>0.247931</c:v>
                </c:pt>
                <c:pt idx="22">
                  <c:v>0.261180</c:v>
                </c:pt>
                <c:pt idx="23">
                  <c:v>0.269952</c:v>
                </c:pt>
                <c:pt idx="24">
                  <c:v>0.283799</c:v>
                </c:pt>
                <c:pt idx="25">
                  <c:v>0.301057</c:v>
                </c:pt>
                <c:pt idx="26">
                  <c:v>0.319095</c:v>
                </c:pt>
                <c:pt idx="27">
                  <c:v>0.319095</c:v>
                </c:pt>
                <c:pt idx="28">
                  <c:v>0.319095</c:v>
                </c:pt>
                <c:pt idx="29">
                  <c:v>0.327503</c:v>
                </c:pt>
                <c:pt idx="30">
                  <c:v>0.331225</c:v>
                </c:pt>
                <c:pt idx="31">
                  <c:v>0.355510</c:v>
                </c:pt>
                <c:pt idx="32">
                  <c:v>0.379119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'All Ridings-GroupColours'!$B$1652</c:f>
              <c:strCache>
                <c:ptCount val="1"/>
                <c:pt idx="0">
                  <c:v>Powell River-Sunshine Coast</c:v>
                </c:pt>
              </c:strCache>
            </c:strRef>
          </c:tx>
          <c:spPr>
            <a:noFill/>
            <a:ln w="28575" cap="rnd">
              <a:solidFill>
                <a:srgbClr val="0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Ridings-GroupColours'!$F$1652:$F$1684</c:f>
              <c:numCache>
                <c:ptCount val="33"/>
                <c:pt idx="0">
                  <c:v>0.002595</c:v>
                </c:pt>
                <c:pt idx="1">
                  <c:v>0.009920</c:v>
                </c:pt>
                <c:pt idx="2">
                  <c:v>0.016811</c:v>
                </c:pt>
                <c:pt idx="3">
                  <c:v>0.044431</c:v>
                </c:pt>
                <c:pt idx="4">
                  <c:v>0.065188</c:v>
                </c:pt>
                <c:pt idx="5">
                  <c:v>0.081955</c:v>
                </c:pt>
                <c:pt idx="6">
                  <c:v>0.081955</c:v>
                </c:pt>
                <c:pt idx="7">
                  <c:v>0.081941</c:v>
                </c:pt>
                <c:pt idx="8">
                  <c:v>0.090722</c:v>
                </c:pt>
                <c:pt idx="9">
                  <c:v>0.101683</c:v>
                </c:pt>
                <c:pt idx="10">
                  <c:v>0.112597</c:v>
                </c:pt>
                <c:pt idx="11">
                  <c:v>0.121060</c:v>
                </c:pt>
                <c:pt idx="12">
                  <c:v>0.124686</c:v>
                </c:pt>
                <c:pt idx="13">
                  <c:v>0.154486</c:v>
                </c:pt>
                <c:pt idx="14">
                  <c:v>0.154494</c:v>
                </c:pt>
                <c:pt idx="15">
                  <c:v>0.169006</c:v>
                </c:pt>
                <c:pt idx="16">
                  <c:v>0.179014</c:v>
                </c:pt>
                <c:pt idx="17">
                  <c:v>0.193181</c:v>
                </c:pt>
                <c:pt idx="18">
                  <c:v>0.219928</c:v>
                </c:pt>
                <c:pt idx="19">
                  <c:v>0.276631</c:v>
                </c:pt>
                <c:pt idx="20">
                  <c:v>0.314757</c:v>
                </c:pt>
                <c:pt idx="21">
                  <c:v>0.324113</c:v>
                </c:pt>
                <c:pt idx="22">
                  <c:v>0.329462</c:v>
                </c:pt>
                <c:pt idx="23">
                  <c:v>0.338109</c:v>
                </c:pt>
                <c:pt idx="24">
                  <c:v>0.368281</c:v>
                </c:pt>
                <c:pt idx="25">
                  <c:v>0.394118</c:v>
                </c:pt>
                <c:pt idx="26">
                  <c:v>0.413768</c:v>
                </c:pt>
                <c:pt idx="27">
                  <c:v>0.413768</c:v>
                </c:pt>
                <c:pt idx="28">
                  <c:v>0.413768</c:v>
                </c:pt>
                <c:pt idx="29">
                  <c:v>0.422972</c:v>
                </c:pt>
                <c:pt idx="30">
                  <c:v>0.435396</c:v>
                </c:pt>
                <c:pt idx="31">
                  <c:v>0.448935</c:v>
                </c:pt>
                <c:pt idx="32">
                  <c:v>0.458798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'All Ridings-GroupColours'!$B$1685</c:f>
              <c:strCache>
                <c:ptCount val="1"/>
                <c:pt idx="0">
                  <c:v>Prince George-Mackenzie</c:v>
                </c:pt>
              </c:strCache>
            </c:strRef>
          </c:tx>
          <c:spPr>
            <a:noFill/>
            <a:ln w="28575" cap="rnd">
              <a:solidFill>
                <a:srgbClr val="3ABF6D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Ridings-GroupColours'!$F$1685:$F$1717</c:f>
              <c:numCache>
                <c:ptCount val="33"/>
                <c:pt idx="0">
                  <c:v>0.017631</c:v>
                </c:pt>
                <c:pt idx="1">
                  <c:v>0.022529</c:v>
                </c:pt>
                <c:pt idx="2">
                  <c:v>0.025707</c:v>
                </c:pt>
                <c:pt idx="3">
                  <c:v>0.041310</c:v>
                </c:pt>
                <c:pt idx="4">
                  <c:v>0.054092</c:v>
                </c:pt>
                <c:pt idx="5">
                  <c:v>0.070265</c:v>
                </c:pt>
                <c:pt idx="6">
                  <c:v>0.070265</c:v>
                </c:pt>
                <c:pt idx="7">
                  <c:v>0.070262</c:v>
                </c:pt>
                <c:pt idx="8">
                  <c:v>0.082739</c:v>
                </c:pt>
                <c:pt idx="9">
                  <c:v>0.089711</c:v>
                </c:pt>
                <c:pt idx="10">
                  <c:v>0.101481</c:v>
                </c:pt>
                <c:pt idx="11">
                  <c:v>0.107215</c:v>
                </c:pt>
                <c:pt idx="12">
                  <c:v>0.110070</c:v>
                </c:pt>
                <c:pt idx="13">
                  <c:v>0.123881</c:v>
                </c:pt>
                <c:pt idx="14">
                  <c:v>0.123885</c:v>
                </c:pt>
                <c:pt idx="15">
                  <c:v>0.134305</c:v>
                </c:pt>
                <c:pt idx="16">
                  <c:v>0.153214</c:v>
                </c:pt>
                <c:pt idx="17">
                  <c:v>0.169609</c:v>
                </c:pt>
                <c:pt idx="18">
                  <c:v>0.189932</c:v>
                </c:pt>
                <c:pt idx="19">
                  <c:v>0.226323</c:v>
                </c:pt>
                <c:pt idx="20">
                  <c:v>0.251353</c:v>
                </c:pt>
                <c:pt idx="21">
                  <c:v>0.255767</c:v>
                </c:pt>
                <c:pt idx="22">
                  <c:v>0.259969</c:v>
                </c:pt>
                <c:pt idx="23">
                  <c:v>0.266923</c:v>
                </c:pt>
                <c:pt idx="24">
                  <c:v>0.278623</c:v>
                </c:pt>
                <c:pt idx="25">
                  <c:v>0.292197</c:v>
                </c:pt>
                <c:pt idx="26">
                  <c:v>0.313662</c:v>
                </c:pt>
                <c:pt idx="27">
                  <c:v>0.313662</c:v>
                </c:pt>
                <c:pt idx="28">
                  <c:v>0.313662</c:v>
                </c:pt>
                <c:pt idx="29">
                  <c:v>0.323276</c:v>
                </c:pt>
                <c:pt idx="30">
                  <c:v>0.333253</c:v>
                </c:pt>
                <c:pt idx="31">
                  <c:v>0.336215</c:v>
                </c:pt>
                <c:pt idx="32">
                  <c:v>0.354053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'All Ridings-GroupColours'!$B$1718</c:f>
              <c:strCache>
                <c:ptCount val="1"/>
                <c:pt idx="0">
                  <c:v>Prince George-Valemount</c:v>
                </c:pt>
              </c:strCache>
            </c:strRef>
          </c:tx>
          <c:spPr>
            <a:noFill/>
            <a:ln w="28575" cap="rnd">
              <a:solidFill>
                <a:srgbClr val="B157BF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Ridings-GroupColours'!$F$1718:$F$1750</c:f>
              <c:numCache>
                <c:ptCount val="33"/>
                <c:pt idx="0">
                  <c:v>0.020104</c:v>
                </c:pt>
                <c:pt idx="1">
                  <c:v>0.026038</c:v>
                </c:pt>
                <c:pt idx="2">
                  <c:v>0.029132</c:v>
                </c:pt>
                <c:pt idx="3">
                  <c:v>0.044874</c:v>
                </c:pt>
                <c:pt idx="4">
                  <c:v>0.062529</c:v>
                </c:pt>
                <c:pt idx="5">
                  <c:v>0.084660</c:v>
                </c:pt>
                <c:pt idx="6">
                  <c:v>0.084657</c:v>
                </c:pt>
                <c:pt idx="7">
                  <c:v>0.084645</c:v>
                </c:pt>
                <c:pt idx="8">
                  <c:v>0.092167</c:v>
                </c:pt>
                <c:pt idx="9">
                  <c:v>0.099097</c:v>
                </c:pt>
                <c:pt idx="10">
                  <c:v>0.109394</c:v>
                </c:pt>
                <c:pt idx="11">
                  <c:v>0.113354</c:v>
                </c:pt>
                <c:pt idx="12">
                  <c:v>0.117281</c:v>
                </c:pt>
                <c:pt idx="13">
                  <c:v>0.128619</c:v>
                </c:pt>
                <c:pt idx="14">
                  <c:v>0.128593</c:v>
                </c:pt>
                <c:pt idx="15">
                  <c:v>0.139735</c:v>
                </c:pt>
                <c:pt idx="16">
                  <c:v>0.156272</c:v>
                </c:pt>
                <c:pt idx="17">
                  <c:v>0.170640</c:v>
                </c:pt>
                <c:pt idx="18">
                  <c:v>0.188719</c:v>
                </c:pt>
                <c:pt idx="19">
                  <c:v>0.227140</c:v>
                </c:pt>
                <c:pt idx="20">
                  <c:v>0.250130</c:v>
                </c:pt>
                <c:pt idx="21">
                  <c:v>0.256052</c:v>
                </c:pt>
                <c:pt idx="22">
                  <c:v>0.259894</c:v>
                </c:pt>
                <c:pt idx="23">
                  <c:v>0.265296</c:v>
                </c:pt>
                <c:pt idx="24">
                  <c:v>0.276850</c:v>
                </c:pt>
                <c:pt idx="25">
                  <c:v>0.292998</c:v>
                </c:pt>
                <c:pt idx="26">
                  <c:v>0.316801</c:v>
                </c:pt>
                <c:pt idx="27">
                  <c:v>0.316801</c:v>
                </c:pt>
                <c:pt idx="28">
                  <c:v>0.316801</c:v>
                </c:pt>
                <c:pt idx="29">
                  <c:v>0.326738</c:v>
                </c:pt>
                <c:pt idx="30">
                  <c:v>0.333439</c:v>
                </c:pt>
                <c:pt idx="31">
                  <c:v>0.336848</c:v>
                </c:pt>
                <c:pt idx="32">
                  <c:v>0.352447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'All Ridings-GroupColours'!$B$1751</c:f>
              <c:strCache>
                <c:ptCount val="1"/>
                <c:pt idx="0">
                  <c:v>Richmond North Centre</c:v>
                </c:pt>
              </c:strCache>
            </c:strRef>
          </c:tx>
          <c:spPr>
            <a:noFill/>
            <a:ln w="28575" cap="rnd">
              <a:solidFill>
                <a:srgbClr val="BF946A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Ridings-GroupColours'!$F$1751:$F$1783</c:f>
              <c:numCache>
                <c:ptCount val="33"/>
                <c:pt idx="0">
                  <c:v>0.023555</c:v>
                </c:pt>
                <c:pt idx="1">
                  <c:v>0.036218</c:v>
                </c:pt>
                <c:pt idx="2">
                  <c:v>0.041145</c:v>
                </c:pt>
                <c:pt idx="3">
                  <c:v>0.057968</c:v>
                </c:pt>
                <c:pt idx="4">
                  <c:v>0.065013</c:v>
                </c:pt>
                <c:pt idx="5">
                  <c:v>0.073825</c:v>
                </c:pt>
                <c:pt idx="6">
                  <c:v>0.073825</c:v>
                </c:pt>
                <c:pt idx="7">
                  <c:v>0.073816</c:v>
                </c:pt>
                <c:pt idx="8">
                  <c:v>0.078412</c:v>
                </c:pt>
                <c:pt idx="9">
                  <c:v>0.087969</c:v>
                </c:pt>
                <c:pt idx="10">
                  <c:v>0.092334</c:v>
                </c:pt>
                <c:pt idx="11">
                  <c:v>0.095620</c:v>
                </c:pt>
                <c:pt idx="12">
                  <c:v>0.098285</c:v>
                </c:pt>
                <c:pt idx="13">
                  <c:v>0.114243</c:v>
                </c:pt>
                <c:pt idx="14">
                  <c:v>0.114236</c:v>
                </c:pt>
                <c:pt idx="15">
                  <c:v>0.119393</c:v>
                </c:pt>
                <c:pt idx="16">
                  <c:v>0.127174</c:v>
                </c:pt>
                <c:pt idx="17">
                  <c:v>0.145856</c:v>
                </c:pt>
                <c:pt idx="18">
                  <c:v>0.177430</c:v>
                </c:pt>
                <c:pt idx="19">
                  <c:v>0.195512</c:v>
                </c:pt>
                <c:pt idx="20">
                  <c:v>0.213560</c:v>
                </c:pt>
                <c:pt idx="21">
                  <c:v>0.221906</c:v>
                </c:pt>
                <c:pt idx="22">
                  <c:v>0.227229</c:v>
                </c:pt>
                <c:pt idx="23">
                  <c:v>0.233579</c:v>
                </c:pt>
                <c:pt idx="24">
                  <c:v>0.239325</c:v>
                </c:pt>
                <c:pt idx="25">
                  <c:v>0.249063</c:v>
                </c:pt>
                <c:pt idx="26">
                  <c:v>0.262036</c:v>
                </c:pt>
                <c:pt idx="27">
                  <c:v>0.262036</c:v>
                </c:pt>
                <c:pt idx="28">
                  <c:v>0.262036</c:v>
                </c:pt>
                <c:pt idx="29">
                  <c:v>0.273920</c:v>
                </c:pt>
                <c:pt idx="30">
                  <c:v>0.278063</c:v>
                </c:pt>
                <c:pt idx="31">
                  <c:v>0.289011</c:v>
                </c:pt>
                <c:pt idx="32">
                  <c:v>0.301409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'All Ridings-GroupColours'!$B$1784</c:f>
              <c:strCache>
                <c:ptCount val="1"/>
                <c:pt idx="0">
                  <c:v>Richmond-Queensborough</c:v>
                </c:pt>
              </c:strCache>
            </c:strRef>
          </c:tx>
          <c:spPr>
            <a:noFill/>
            <a:ln w="28575" cap="rnd">
              <a:solidFill>
                <a:srgbClr val="BF2A6B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Ridings-GroupColours'!$F$1784:$F$1816</c:f>
              <c:numCache>
                <c:ptCount val="33"/>
                <c:pt idx="0">
                  <c:v>0.019608</c:v>
                </c:pt>
                <c:pt idx="1">
                  <c:v>0.028572</c:v>
                </c:pt>
                <c:pt idx="2">
                  <c:v>0.034774</c:v>
                </c:pt>
                <c:pt idx="3">
                  <c:v>0.050771</c:v>
                </c:pt>
                <c:pt idx="4">
                  <c:v>0.057719</c:v>
                </c:pt>
                <c:pt idx="5">
                  <c:v>0.063369</c:v>
                </c:pt>
                <c:pt idx="6">
                  <c:v>0.063369</c:v>
                </c:pt>
                <c:pt idx="7">
                  <c:v>0.063362</c:v>
                </c:pt>
                <c:pt idx="8">
                  <c:v>0.067291</c:v>
                </c:pt>
                <c:pt idx="9">
                  <c:v>0.076217</c:v>
                </c:pt>
                <c:pt idx="10">
                  <c:v>0.080741</c:v>
                </c:pt>
                <c:pt idx="11">
                  <c:v>0.082974</c:v>
                </c:pt>
                <c:pt idx="12">
                  <c:v>0.085106</c:v>
                </c:pt>
                <c:pt idx="13">
                  <c:v>0.098072</c:v>
                </c:pt>
                <c:pt idx="14">
                  <c:v>0.098067</c:v>
                </c:pt>
                <c:pt idx="15">
                  <c:v>0.103001</c:v>
                </c:pt>
                <c:pt idx="16">
                  <c:v>0.110240</c:v>
                </c:pt>
                <c:pt idx="17">
                  <c:v>0.128608</c:v>
                </c:pt>
                <c:pt idx="18">
                  <c:v>0.161556</c:v>
                </c:pt>
                <c:pt idx="19">
                  <c:v>0.179602</c:v>
                </c:pt>
                <c:pt idx="20">
                  <c:v>0.199181</c:v>
                </c:pt>
                <c:pt idx="21">
                  <c:v>0.207840</c:v>
                </c:pt>
                <c:pt idx="22">
                  <c:v>0.217257</c:v>
                </c:pt>
                <c:pt idx="23">
                  <c:v>0.222771</c:v>
                </c:pt>
                <c:pt idx="24">
                  <c:v>0.230387</c:v>
                </c:pt>
                <c:pt idx="25">
                  <c:v>0.240542</c:v>
                </c:pt>
                <c:pt idx="26">
                  <c:v>0.253753</c:v>
                </c:pt>
                <c:pt idx="27">
                  <c:v>0.253753</c:v>
                </c:pt>
                <c:pt idx="28">
                  <c:v>0.253753</c:v>
                </c:pt>
                <c:pt idx="29">
                  <c:v>0.264699</c:v>
                </c:pt>
                <c:pt idx="30">
                  <c:v>0.270104</c:v>
                </c:pt>
                <c:pt idx="31">
                  <c:v>0.283644</c:v>
                </c:pt>
                <c:pt idx="32">
                  <c:v>0.296309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'All Ridings-GroupColours'!$B$1817</c:f>
              <c:strCache>
                <c:ptCount val="1"/>
                <c:pt idx="0">
                  <c:v>Richmond South Centre</c:v>
                </c:pt>
              </c:strCache>
            </c:strRef>
          </c:tx>
          <c:spPr>
            <a:noFill/>
            <a:ln w="28575" cap="rnd">
              <a:solidFill>
                <a:srgbClr val="78BF1B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Ridings-GroupColours'!$F$1817:$F$1848</c:f>
              <c:numCache>
                <c:ptCount val="32"/>
                <c:pt idx="0">
                  <c:v>0.009305</c:v>
                </c:pt>
                <c:pt idx="1">
                  <c:v>0.020522</c:v>
                </c:pt>
                <c:pt idx="2">
                  <c:v>0.025096</c:v>
                </c:pt>
                <c:pt idx="3">
                  <c:v>0.042207</c:v>
                </c:pt>
                <c:pt idx="4">
                  <c:v>0.049822</c:v>
                </c:pt>
                <c:pt idx="5">
                  <c:v>0.057308</c:v>
                </c:pt>
                <c:pt idx="6">
                  <c:v>0.057308</c:v>
                </c:pt>
                <c:pt idx="7">
                  <c:v>0.057308</c:v>
                </c:pt>
                <c:pt idx="8">
                  <c:v>0.062877</c:v>
                </c:pt>
                <c:pt idx="9">
                  <c:v>0.074086</c:v>
                </c:pt>
                <c:pt idx="10">
                  <c:v>0.078132</c:v>
                </c:pt>
                <c:pt idx="11">
                  <c:v>0.081943</c:v>
                </c:pt>
                <c:pt idx="12">
                  <c:v>0.085088</c:v>
                </c:pt>
                <c:pt idx="13">
                  <c:v>0.101384</c:v>
                </c:pt>
                <c:pt idx="14">
                  <c:v>0.101377</c:v>
                </c:pt>
                <c:pt idx="15">
                  <c:v>0.107519</c:v>
                </c:pt>
                <c:pt idx="16">
                  <c:v>0.115494</c:v>
                </c:pt>
                <c:pt idx="17">
                  <c:v>0.137884</c:v>
                </c:pt>
                <c:pt idx="18">
                  <c:v>0.169295</c:v>
                </c:pt>
                <c:pt idx="19">
                  <c:v>0.184314</c:v>
                </c:pt>
                <c:pt idx="20">
                  <c:v>0.203638</c:v>
                </c:pt>
                <c:pt idx="21">
                  <c:v>0.213698</c:v>
                </c:pt>
                <c:pt idx="22">
                  <c:v>0.219784</c:v>
                </c:pt>
                <c:pt idx="23">
                  <c:v>0.224574</c:v>
                </c:pt>
                <c:pt idx="24">
                  <c:v>0.230109</c:v>
                </c:pt>
                <c:pt idx="25">
                  <c:v>0.239593</c:v>
                </c:pt>
                <c:pt idx="26">
                  <c:v>0.252023</c:v>
                </c:pt>
                <c:pt idx="27">
                  <c:v>0.252023</c:v>
                </c:pt>
                <c:pt idx="28">
                  <c:v>0.252023</c:v>
                </c:pt>
                <c:pt idx="29">
                  <c:v>0.265650</c:v>
                </c:pt>
                <c:pt idx="30">
                  <c:v>0.269891</c:v>
                </c:pt>
                <c:pt idx="31">
                  <c:v>0.281867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'All Ridings-GroupColours'!$B$1849</c:f>
              <c:strCache>
                <c:ptCount val="1"/>
                <c:pt idx="0">
                  <c:v>Richmond-Steveston</c:v>
                </c:pt>
              </c:strCache>
            </c:strRef>
          </c:tx>
          <c:spPr>
            <a:noFill/>
            <a:ln w="28575" cap="rnd">
              <a:solidFill>
                <a:srgbClr val="3A37BF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Ridings-GroupColours'!$F$1849:$F$1881</c:f>
              <c:numCache>
                <c:ptCount val="33"/>
                <c:pt idx="0">
                  <c:v>0.030395</c:v>
                </c:pt>
                <c:pt idx="1">
                  <c:v>0.043196</c:v>
                </c:pt>
                <c:pt idx="2">
                  <c:v>0.050774</c:v>
                </c:pt>
                <c:pt idx="3">
                  <c:v>0.071285</c:v>
                </c:pt>
                <c:pt idx="4">
                  <c:v>0.081349</c:v>
                </c:pt>
                <c:pt idx="5">
                  <c:v>0.091665</c:v>
                </c:pt>
                <c:pt idx="6">
                  <c:v>0.091665</c:v>
                </c:pt>
                <c:pt idx="7">
                  <c:v>0.091665</c:v>
                </c:pt>
                <c:pt idx="8">
                  <c:v>0.095914</c:v>
                </c:pt>
                <c:pt idx="9">
                  <c:v>0.106448</c:v>
                </c:pt>
                <c:pt idx="10">
                  <c:v>0.112265</c:v>
                </c:pt>
                <c:pt idx="11">
                  <c:v>0.116334</c:v>
                </c:pt>
                <c:pt idx="12">
                  <c:v>0.119744</c:v>
                </c:pt>
                <c:pt idx="13">
                  <c:v>0.139256</c:v>
                </c:pt>
                <c:pt idx="14">
                  <c:v>0.139232</c:v>
                </c:pt>
                <c:pt idx="15">
                  <c:v>0.145540</c:v>
                </c:pt>
                <c:pt idx="16">
                  <c:v>0.155079</c:v>
                </c:pt>
                <c:pt idx="17">
                  <c:v>0.183176</c:v>
                </c:pt>
                <c:pt idx="18">
                  <c:v>0.221643</c:v>
                </c:pt>
                <c:pt idx="19">
                  <c:v>0.247155</c:v>
                </c:pt>
                <c:pt idx="20">
                  <c:v>0.273199</c:v>
                </c:pt>
                <c:pt idx="21">
                  <c:v>0.283086</c:v>
                </c:pt>
                <c:pt idx="22">
                  <c:v>0.291683</c:v>
                </c:pt>
                <c:pt idx="23">
                  <c:v>0.301656</c:v>
                </c:pt>
                <c:pt idx="24">
                  <c:v>0.308362</c:v>
                </c:pt>
                <c:pt idx="25">
                  <c:v>0.322118</c:v>
                </c:pt>
                <c:pt idx="26">
                  <c:v>0.335874</c:v>
                </c:pt>
                <c:pt idx="27">
                  <c:v>0.335874</c:v>
                </c:pt>
                <c:pt idx="28">
                  <c:v>0.335874</c:v>
                </c:pt>
                <c:pt idx="29">
                  <c:v>0.354244</c:v>
                </c:pt>
                <c:pt idx="30">
                  <c:v>0.360750</c:v>
                </c:pt>
                <c:pt idx="31">
                  <c:v>0.374133</c:v>
                </c:pt>
                <c:pt idx="32">
                  <c:v>0.390354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'All Ridings-GroupColours'!$B$1882</c:f>
              <c:strCache>
                <c:ptCount val="1"/>
                <c:pt idx="0">
                  <c:v>Saanich North and the Islands</c:v>
                </c:pt>
              </c:strCache>
            </c:strRef>
          </c:tx>
          <c:spPr>
            <a:noFill/>
            <a:ln w="28575" cap="rnd">
              <a:solidFill>
                <a:srgbClr val="B2BFBB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Ridings-GroupColours'!$F$1882:$F$1914</c:f>
              <c:numCache>
                <c:ptCount val="33"/>
                <c:pt idx="0">
                  <c:v>0.000186</c:v>
                </c:pt>
                <c:pt idx="1">
                  <c:v>0.000227</c:v>
                </c:pt>
                <c:pt idx="2">
                  <c:v>0.000227</c:v>
                </c:pt>
                <c:pt idx="3">
                  <c:v>0.004557</c:v>
                </c:pt>
                <c:pt idx="4">
                  <c:v>0.007997</c:v>
                </c:pt>
                <c:pt idx="5">
                  <c:v>0.018894</c:v>
                </c:pt>
                <c:pt idx="6">
                  <c:v>0.018894</c:v>
                </c:pt>
                <c:pt idx="7">
                  <c:v>0.018890</c:v>
                </c:pt>
                <c:pt idx="8">
                  <c:v>0.026203</c:v>
                </c:pt>
                <c:pt idx="9">
                  <c:v>0.043430</c:v>
                </c:pt>
                <c:pt idx="10">
                  <c:v>0.057795</c:v>
                </c:pt>
                <c:pt idx="11">
                  <c:v>0.066184</c:v>
                </c:pt>
                <c:pt idx="12">
                  <c:v>0.077091</c:v>
                </c:pt>
                <c:pt idx="13">
                  <c:v>0.119461</c:v>
                </c:pt>
                <c:pt idx="14">
                  <c:v>0.119429</c:v>
                </c:pt>
                <c:pt idx="15">
                  <c:v>0.132120</c:v>
                </c:pt>
                <c:pt idx="16">
                  <c:v>0.159296</c:v>
                </c:pt>
                <c:pt idx="17">
                  <c:v>0.194881</c:v>
                </c:pt>
                <c:pt idx="18">
                  <c:v>0.248900</c:v>
                </c:pt>
                <c:pt idx="19">
                  <c:v>0.301313</c:v>
                </c:pt>
                <c:pt idx="20">
                  <c:v>0.339299</c:v>
                </c:pt>
                <c:pt idx="21">
                  <c:v>0.359209</c:v>
                </c:pt>
                <c:pt idx="22">
                  <c:v>0.374517</c:v>
                </c:pt>
                <c:pt idx="23">
                  <c:v>0.390585</c:v>
                </c:pt>
                <c:pt idx="24">
                  <c:v>0.413208</c:v>
                </c:pt>
                <c:pt idx="25">
                  <c:v>0.442837</c:v>
                </c:pt>
                <c:pt idx="26">
                  <c:v>0.469836</c:v>
                </c:pt>
                <c:pt idx="27">
                  <c:v>0.469836</c:v>
                </c:pt>
                <c:pt idx="28">
                  <c:v>0.469836</c:v>
                </c:pt>
                <c:pt idx="29">
                  <c:v>0.482863</c:v>
                </c:pt>
                <c:pt idx="30">
                  <c:v>0.487959</c:v>
                </c:pt>
                <c:pt idx="31">
                  <c:v>0.503411</c:v>
                </c:pt>
                <c:pt idx="32">
                  <c:v>0.524369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'All Ridings-GroupColours'!$B$1915</c:f>
              <c:strCache>
                <c:ptCount val="1"/>
                <c:pt idx="0">
                  <c:v>Saanich South</c:v>
                </c:pt>
              </c:strCache>
            </c:strRef>
          </c:tx>
          <c:spPr>
            <a:noFill/>
            <a:ln w="28575" cap="rnd">
              <a:solidFill>
                <a:srgbClr val="C9B62A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Ridings-GroupColours'!$F$1915:$F$1947</c:f>
              <c:numCache>
                <c:ptCount val="33"/>
                <c:pt idx="0">
                  <c:v>0.000150</c:v>
                </c:pt>
                <c:pt idx="1">
                  <c:v>0.000150</c:v>
                </c:pt>
                <c:pt idx="2">
                  <c:v>0.000149</c:v>
                </c:pt>
                <c:pt idx="3">
                  <c:v>0.001669</c:v>
                </c:pt>
                <c:pt idx="4">
                  <c:v>0.004408</c:v>
                </c:pt>
                <c:pt idx="5">
                  <c:v>0.010486</c:v>
                </c:pt>
                <c:pt idx="6">
                  <c:v>0.010486</c:v>
                </c:pt>
                <c:pt idx="7">
                  <c:v>0.010484</c:v>
                </c:pt>
                <c:pt idx="8">
                  <c:v>0.014641</c:v>
                </c:pt>
                <c:pt idx="9">
                  <c:v>0.030027</c:v>
                </c:pt>
                <c:pt idx="10">
                  <c:v>0.041968</c:v>
                </c:pt>
                <c:pt idx="11">
                  <c:v>0.049210</c:v>
                </c:pt>
                <c:pt idx="12">
                  <c:v>0.057843</c:v>
                </c:pt>
                <c:pt idx="13">
                  <c:v>0.090117</c:v>
                </c:pt>
                <c:pt idx="14">
                  <c:v>0.090095</c:v>
                </c:pt>
                <c:pt idx="15">
                  <c:v>0.100644</c:v>
                </c:pt>
                <c:pt idx="16">
                  <c:v>0.118115</c:v>
                </c:pt>
                <c:pt idx="17">
                  <c:v>0.145756</c:v>
                </c:pt>
                <c:pt idx="18">
                  <c:v>0.188171</c:v>
                </c:pt>
                <c:pt idx="19">
                  <c:v>0.239267</c:v>
                </c:pt>
                <c:pt idx="20">
                  <c:v>0.263957</c:v>
                </c:pt>
                <c:pt idx="21">
                  <c:v>0.284979</c:v>
                </c:pt>
                <c:pt idx="22">
                  <c:v>0.300390</c:v>
                </c:pt>
                <c:pt idx="23">
                  <c:v>0.323034</c:v>
                </c:pt>
                <c:pt idx="24">
                  <c:v>0.346897</c:v>
                </c:pt>
                <c:pt idx="25">
                  <c:v>0.372399</c:v>
                </c:pt>
                <c:pt idx="26">
                  <c:v>0.397181</c:v>
                </c:pt>
                <c:pt idx="27">
                  <c:v>0.397181</c:v>
                </c:pt>
                <c:pt idx="28">
                  <c:v>0.397181</c:v>
                </c:pt>
                <c:pt idx="29">
                  <c:v>0.412021</c:v>
                </c:pt>
                <c:pt idx="30">
                  <c:v>0.420944</c:v>
                </c:pt>
                <c:pt idx="31">
                  <c:v>0.439661</c:v>
                </c:pt>
                <c:pt idx="32">
                  <c:v>0.457781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'All Ridings-GroupColours'!$B$1948</c:f>
              <c:strCache>
                <c:ptCount val="1"/>
                <c:pt idx="0">
                  <c:v>Shuswap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Ridings-GroupColours'!$F$1948:$F$1980</c:f>
              <c:numCache>
                <c:ptCount val="33"/>
                <c:pt idx="0">
                  <c:v>0.004312</c:v>
                </c:pt>
                <c:pt idx="1">
                  <c:v>0.007181</c:v>
                </c:pt>
                <c:pt idx="2">
                  <c:v>0.009756</c:v>
                </c:pt>
                <c:pt idx="3">
                  <c:v>0.027737</c:v>
                </c:pt>
                <c:pt idx="4">
                  <c:v>0.060681</c:v>
                </c:pt>
                <c:pt idx="5">
                  <c:v>0.082003</c:v>
                </c:pt>
                <c:pt idx="6">
                  <c:v>0.082003</c:v>
                </c:pt>
                <c:pt idx="7">
                  <c:v>0.081997</c:v>
                </c:pt>
                <c:pt idx="8">
                  <c:v>0.091445</c:v>
                </c:pt>
                <c:pt idx="9">
                  <c:v>0.102384</c:v>
                </c:pt>
                <c:pt idx="10">
                  <c:v>0.114664</c:v>
                </c:pt>
                <c:pt idx="11">
                  <c:v>0.124013</c:v>
                </c:pt>
                <c:pt idx="12">
                  <c:v>0.130959</c:v>
                </c:pt>
                <c:pt idx="13">
                  <c:v>0.157982</c:v>
                </c:pt>
                <c:pt idx="14">
                  <c:v>0.157950</c:v>
                </c:pt>
                <c:pt idx="15">
                  <c:v>0.165889</c:v>
                </c:pt>
                <c:pt idx="16">
                  <c:v>0.170260</c:v>
                </c:pt>
                <c:pt idx="17">
                  <c:v>0.197481</c:v>
                </c:pt>
                <c:pt idx="18">
                  <c:v>0.232981</c:v>
                </c:pt>
                <c:pt idx="19">
                  <c:v>0.281247</c:v>
                </c:pt>
                <c:pt idx="20">
                  <c:v>0.300284</c:v>
                </c:pt>
                <c:pt idx="21">
                  <c:v>0.306032</c:v>
                </c:pt>
                <c:pt idx="22">
                  <c:v>0.315392</c:v>
                </c:pt>
                <c:pt idx="23">
                  <c:v>0.323117</c:v>
                </c:pt>
                <c:pt idx="24">
                  <c:v>0.336340</c:v>
                </c:pt>
                <c:pt idx="25">
                  <c:v>0.355311</c:v>
                </c:pt>
                <c:pt idx="26">
                  <c:v>0.372259</c:v>
                </c:pt>
                <c:pt idx="27">
                  <c:v>0.372259</c:v>
                </c:pt>
                <c:pt idx="28">
                  <c:v>0.372259</c:v>
                </c:pt>
                <c:pt idx="29">
                  <c:v>0.379212</c:v>
                </c:pt>
                <c:pt idx="30">
                  <c:v>0.384392</c:v>
                </c:pt>
                <c:pt idx="31">
                  <c:v>0.391980</c:v>
                </c:pt>
                <c:pt idx="32">
                  <c:v>0.413745</c:v>
                </c:pt>
              </c:numCache>
            </c:numRef>
          </c:val>
          <c:smooth val="0"/>
        </c:ser>
        <c:ser>
          <c:idx val="60"/>
          <c:order val="60"/>
          <c:tx>
            <c:strRef>
              <c:f>'All Ridings-GroupColours'!$B$1981</c:f>
              <c:strCache>
                <c:ptCount val="1"/>
                <c:pt idx="0">
                  <c:v>Skeena</c:v>
                </c:pt>
              </c:strCache>
            </c:strRef>
          </c:tx>
          <c:spPr>
            <a:noFill/>
            <a:ln w="28575" cap="rnd">
              <a:solidFill>
                <a:srgbClr val="3771A9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Ridings-GroupColours'!$F$1981:$F$2013</c:f>
              <c:numCache>
                <c:ptCount val="33"/>
                <c:pt idx="0">
                  <c:v>0.000049</c:v>
                </c:pt>
                <c:pt idx="1">
                  <c:v>0.000293</c:v>
                </c:pt>
                <c:pt idx="2">
                  <c:v>0.000342</c:v>
                </c:pt>
                <c:pt idx="3">
                  <c:v>0.010745</c:v>
                </c:pt>
                <c:pt idx="4">
                  <c:v>0.036722</c:v>
                </c:pt>
                <c:pt idx="5">
                  <c:v>0.047524</c:v>
                </c:pt>
                <c:pt idx="6">
                  <c:v>0.047524</c:v>
                </c:pt>
                <c:pt idx="7">
                  <c:v>0.047519</c:v>
                </c:pt>
                <c:pt idx="8">
                  <c:v>0.057726</c:v>
                </c:pt>
                <c:pt idx="9">
                  <c:v>0.071397</c:v>
                </c:pt>
                <c:pt idx="10">
                  <c:v>0.085213</c:v>
                </c:pt>
                <c:pt idx="11">
                  <c:v>0.086585</c:v>
                </c:pt>
                <c:pt idx="12">
                  <c:v>0.088982</c:v>
                </c:pt>
                <c:pt idx="13">
                  <c:v>0.097080</c:v>
                </c:pt>
                <c:pt idx="14">
                  <c:v>0.097075</c:v>
                </c:pt>
                <c:pt idx="15">
                  <c:v>0.101831</c:v>
                </c:pt>
                <c:pt idx="16">
                  <c:v>0.112277</c:v>
                </c:pt>
                <c:pt idx="17">
                  <c:v>0.132621</c:v>
                </c:pt>
                <c:pt idx="18">
                  <c:v>0.139405</c:v>
                </c:pt>
                <c:pt idx="19">
                  <c:v>0.182741</c:v>
                </c:pt>
                <c:pt idx="20">
                  <c:v>0.201806</c:v>
                </c:pt>
                <c:pt idx="21">
                  <c:v>0.208494</c:v>
                </c:pt>
                <c:pt idx="22">
                  <c:v>0.217623</c:v>
                </c:pt>
                <c:pt idx="23">
                  <c:v>0.222651</c:v>
                </c:pt>
                <c:pt idx="24">
                  <c:v>0.235831</c:v>
                </c:pt>
                <c:pt idx="25">
                  <c:v>0.248523</c:v>
                </c:pt>
                <c:pt idx="26">
                  <c:v>0.274738</c:v>
                </c:pt>
                <c:pt idx="27">
                  <c:v>0.274738</c:v>
                </c:pt>
                <c:pt idx="28">
                  <c:v>0.274738</c:v>
                </c:pt>
                <c:pt idx="29">
                  <c:v>0.293093</c:v>
                </c:pt>
                <c:pt idx="30">
                  <c:v>0.295973</c:v>
                </c:pt>
                <c:pt idx="31">
                  <c:v>0.301879</c:v>
                </c:pt>
                <c:pt idx="32">
                  <c:v>0.314962</c:v>
                </c:pt>
              </c:numCache>
            </c:numRef>
          </c:val>
          <c:smooth val="0"/>
        </c:ser>
        <c:ser>
          <c:idx val="61"/>
          <c:order val="61"/>
          <c:tx>
            <c:strRef>
              <c:f>'All Ridings-GroupColours'!$B$2014</c:f>
              <c:strCache>
                <c:ptCount val="1"/>
                <c:pt idx="0">
                  <c:v>Stikine</c:v>
                </c:pt>
              </c:strCache>
            </c:strRef>
          </c:tx>
          <c:spPr>
            <a:noFill/>
            <a:ln w="28575" cap="rnd">
              <a:solidFill>
                <a:srgbClr val="FEC32D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Ridings-GroupColours'!$F$2014:$F$2046</c:f>
              <c:numCache>
                <c:ptCount val="33"/>
                <c:pt idx="0">
                  <c:v>0.001078</c:v>
                </c:pt>
                <c:pt idx="1">
                  <c:v>0.002586</c:v>
                </c:pt>
                <c:pt idx="2">
                  <c:v>0.003089</c:v>
                </c:pt>
                <c:pt idx="3">
                  <c:v>0.012713</c:v>
                </c:pt>
                <c:pt idx="4">
                  <c:v>0.033388</c:v>
                </c:pt>
                <c:pt idx="5">
                  <c:v>0.055065</c:v>
                </c:pt>
                <c:pt idx="6">
                  <c:v>0.055061</c:v>
                </c:pt>
                <c:pt idx="7">
                  <c:v>0.055069</c:v>
                </c:pt>
                <c:pt idx="8">
                  <c:v>0.061746</c:v>
                </c:pt>
                <c:pt idx="9">
                  <c:v>0.073172</c:v>
                </c:pt>
                <c:pt idx="10">
                  <c:v>0.081132</c:v>
                </c:pt>
                <c:pt idx="11">
                  <c:v>0.086850</c:v>
                </c:pt>
                <c:pt idx="12">
                  <c:v>0.092391</c:v>
                </c:pt>
                <c:pt idx="13">
                  <c:v>0.107243</c:v>
                </c:pt>
                <c:pt idx="14">
                  <c:v>0.107235</c:v>
                </c:pt>
                <c:pt idx="15">
                  <c:v>0.112770</c:v>
                </c:pt>
                <c:pt idx="16">
                  <c:v>0.127944</c:v>
                </c:pt>
                <c:pt idx="17">
                  <c:v>0.145627</c:v>
                </c:pt>
                <c:pt idx="18">
                  <c:v>0.154150</c:v>
                </c:pt>
                <c:pt idx="19">
                  <c:v>0.186302</c:v>
                </c:pt>
                <c:pt idx="20">
                  <c:v>0.214127</c:v>
                </c:pt>
                <c:pt idx="21">
                  <c:v>0.222812</c:v>
                </c:pt>
                <c:pt idx="22">
                  <c:v>0.234585</c:v>
                </c:pt>
                <c:pt idx="23">
                  <c:v>0.238963</c:v>
                </c:pt>
                <c:pt idx="24">
                  <c:v>0.248439</c:v>
                </c:pt>
                <c:pt idx="25">
                  <c:v>0.264662</c:v>
                </c:pt>
                <c:pt idx="26">
                  <c:v>0.280382</c:v>
                </c:pt>
                <c:pt idx="27">
                  <c:v>0.280382</c:v>
                </c:pt>
                <c:pt idx="28">
                  <c:v>0.280382</c:v>
                </c:pt>
                <c:pt idx="29">
                  <c:v>0.296030</c:v>
                </c:pt>
                <c:pt idx="30">
                  <c:v>0.303496</c:v>
                </c:pt>
                <c:pt idx="31">
                  <c:v>0.307875</c:v>
                </c:pt>
                <c:pt idx="32">
                  <c:v>0.321082</c:v>
                </c:pt>
              </c:numCache>
            </c:numRef>
          </c:val>
          <c:smooth val="0"/>
        </c:ser>
        <c:ser>
          <c:idx val="62"/>
          <c:order val="62"/>
          <c:tx>
            <c:strRef>
              <c:f>'All Ridings-GroupColours'!$B$2047</c:f>
              <c:strCache>
                <c:ptCount val="1"/>
                <c:pt idx="0">
                  <c:v>Surrey-Cloverdale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Ridings-GroupColours'!$F$2047:$F$2079</c:f>
              <c:numCache>
                <c:ptCount val="33"/>
                <c:pt idx="0">
                  <c:v>0.000048</c:v>
                </c:pt>
                <c:pt idx="1">
                  <c:v>0.000143</c:v>
                </c:pt>
                <c:pt idx="2">
                  <c:v>0.000143</c:v>
                </c:pt>
                <c:pt idx="3">
                  <c:v>0.001028</c:v>
                </c:pt>
                <c:pt idx="4">
                  <c:v>0.002318</c:v>
                </c:pt>
                <c:pt idx="5">
                  <c:v>0.004804</c:v>
                </c:pt>
                <c:pt idx="6">
                  <c:v>0.004804</c:v>
                </c:pt>
                <c:pt idx="7">
                  <c:v>0.004803</c:v>
                </c:pt>
                <c:pt idx="8">
                  <c:v>0.007671</c:v>
                </c:pt>
                <c:pt idx="9">
                  <c:v>0.015722</c:v>
                </c:pt>
                <c:pt idx="10">
                  <c:v>0.023007</c:v>
                </c:pt>
                <c:pt idx="11">
                  <c:v>0.026160</c:v>
                </c:pt>
                <c:pt idx="12">
                  <c:v>0.029746</c:v>
                </c:pt>
                <c:pt idx="13">
                  <c:v>0.051533</c:v>
                </c:pt>
                <c:pt idx="14">
                  <c:v>0.051529</c:v>
                </c:pt>
                <c:pt idx="15">
                  <c:v>0.060940</c:v>
                </c:pt>
                <c:pt idx="16">
                  <c:v>0.074615</c:v>
                </c:pt>
                <c:pt idx="17">
                  <c:v>0.107603</c:v>
                </c:pt>
                <c:pt idx="18">
                  <c:v>0.156293</c:v>
                </c:pt>
                <c:pt idx="19">
                  <c:v>0.183412</c:v>
                </c:pt>
                <c:pt idx="20">
                  <c:v>0.211935</c:v>
                </c:pt>
                <c:pt idx="21">
                  <c:v>0.223374</c:v>
                </c:pt>
                <c:pt idx="22">
                  <c:v>0.235624</c:v>
                </c:pt>
                <c:pt idx="23">
                  <c:v>0.243839</c:v>
                </c:pt>
                <c:pt idx="24">
                  <c:v>0.255707</c:v>
                </c:pt>
                <c:pt idx="25">
                  <c:v>0.270776</c:v>
                </c:pt>
                <c:pt idx="26">
                  <c:v>0.280996</c:v>
                </c:pt>
                <c:pt idx="27">
                  <c:v>0.280996</c:v>
                </c:pt>
                <c:pt idx="28">
                  <c:v>0.280996</c:v>
                </c:pt>
                <c:pt idx="29">
                  <c:v>0.287014</c:v>
                </c:pt>
                <c:pt idx="30">
                  <c:v>0.289904</c:v>
                </c:pt>
                <c:pt idx="31">
                  <c:v>0.305688</c:v>
                </c:pt>
                <c:pt idx="32">
                  <c:v>0.321139</c:v>
                </c:pt>
              </c:numCache>
            </c:numRef>
          </c:val>
          <c:smooth val="0"/>
        </c:ser>
        <c:ser>
          <c:idx val="63"/>
          <c:order val="63"/>
          <c:tx>
            <c:strRef>
              <c:f>'All Ridings-GroupColours'!$B$2509</c:f>
              <c:strCache>
                <c:ptCount val="1"/>
                <c:pt idx="0">
                  <c:v>Vancouver-Kingsway</c:v>
                </c:pt>
              </c:strCache>
            </c:strRef>
          </c:tx>
          <c:spPr>
            <a:noFill/>
            <a:ln w="28575" cap="rnd">
              <a:solidFill>
                <a:srgbClr val="EDFF3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Ridings-GroupColours'!$F$2509:$F$2541</c:f>
              <c:numCache>
                <c:ptCount val="33"/>
                <c:pt idx="0">
                  <c:v>0.002534</c:v>
                </c:pt>
                <c:pt idx="1">
                  <c:v>0.009445</c:v>
                </c:pt>
                <c:pt idx="2">
                  <c:v>0.015116</c:v>
                </c:pt>
                <c:pt idx="3">
                  <c:v>0.030726</c:v>
                </c:pt>
                <c:pt idx="4">
                  <c:v>0.037585</c:v>
                </c:pt>
                <c:pt idx="5">
                  <c:v>0.045239</c:v>
                </c:pt>
                <c:pt idx="6">
                  <c:v>0.045239</c:v>
                </c:pt>
                <c:pt idx="7">
                  <c:v>0.045238</c:v>
                </c:pt>
                <c:pt idx="8">
                  <c:v>0.050641</c:v>
                </c:pt>
                <c:pt idx="9">
                  <c:v>0.061257</c:v>
                </c:pt>
                <c:pt idx="10">
                  <c:v>0.066598</c:v>
                </c:pt>
                <c:pt idx="11">
                  <c:v>0.070391</c:v>
                </c:pt>
                <c:pt idx="12">
                  <c:v>0.072506</c:v>
                </c:pt>
                <c:pt idx="13">
                  <c:v>0.086528</c:v>
                </c:pt>
                <c:pt idx="14">
                  <c:v>0.086514</c:v>
                </c:pt>
                <c:pt idx="15">
                  <c:v>0.092720</c:v>
                </c:pt>
                <c:pt idx="16">
                  <c:v>0.100756</c:v>
                </c:pt>
                <c:pt idx="17">
                  <c:v>0.119559</c:v>
                </c:pt>
                <c:pt idx="18">
                  <c:v>0.150594</c:v>
                </c:pt>
                <c:pt idx="19">
                  <c:v>0.172742</c:v>
                </c:pt>
                <c:pt idx="20">
                  <c:v>0.196240</c:v>
                </c:pt>
                <c:pt idx="21">
                  <c:v>0.206345</c:v>
                </c:pt>
                <c:pt idx="22">
                  <c:v>0.214297</c:v>
                </c:pt>
                <c:pt idx="23">
                  <c:v>0.221143</c:v>
                </c:pt>
                <c:pt idx="24">
                  <c:v>0.229542</c:v>
                </c:pt>
                <c:pt idx="25">
                  <c:v>0.241969</c:v>
                </c:pt>
                <c:pt idx="26">
                  <c:v>0.254766</c:v>
                </c:pt>
                <c:pt idx="27">
                  <c:v>0.254766</c:v>
                </c:pt>
                <c:pt idx="28">
                  <c:v>0.254766</c:v>
                </c:pt>
                <c:pt idx="29">
                  <c:v>0.263639</c:v>
                </c:pt>
                <c:pt idx="30">
                  <c:v>0.267351</c:v>
                </c:pt>
                <c:pt idx="31">
                  <c:v>0.279805</c:v>
                </c:pt>
                <c:pt idx="32">
                  <c:v>0.298815</c:v>
                </c:pt>
              </c:numCache>
            </c:numRef>
          </c:val>
          <c:smooth val="0"/>
        </c:ser>
        <c:ser>
          <c:idx val="64"/>
          <c:order val="64"/>
          <c:tx>
            <c:strRef>
              <c:f>'All Ridings-GroupColours'!$B$2080</c:f>
              <c:strCache>
                <c:ptCount val="1"/>
                <c:pt idx="0">
                  <c:v>Surrey-Fleetwood</c:v>
                </c:pt>
              </c:strCache>
            </c:strRef>
          </c:tx>
          <c:spPr>
            <a:noFill/>
            <a:ln w="28575" cap="rnd">
              <a:solidFill>
                <a:srgbClr val="0FD90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Ridings-GroupColours'!$F$2080:$F$2112</c:f>
              <c:numCache>
                <c:ptCount val="33"/>
                <c:pt idx="0">
                  <c:v>0.000000</c:v>
                </c:pt>
                <c:pt idx="1">
                  <c:v>0.000000</c:v>
                </c:pt>
                <c:pt idx="2">
                  <c:v>0.000086</c:v>
                </c:pt>
                <c:pt idx="3">
                  <c:v>0.000257</c:v>
                </c:pt>
                <c:pt idx="4">
                  <c:v>0.001112</c:v>
                </c:pt>
                <c:pt idx="5">
                  <c:v>0.003135</c:v>
                </c:pt>
                <c:pt idx="6">
                  <c:v>0.003135</c:v>
                </c:pt>
                <c:pt idx="7">
                  <c:v>0.003134</c:v>
                </c:pt>
                <c:pt idx="8">
                  <c:v>0.004502</c:v>
                </c:pt>
                <c:pt idx="9">
                  <c:v>0.010971</c:v>
                </c:pt>
                <c:pt idx="10">
                  <c:v>0.018322</c:v>
                </c:pt>
                <c:pt idx="11">
                  <c:v>0.021003</c:v>
                </c:pt>
                <c:pt idx="12">
                  <c:v>0.024251</c:v>
                </c:pt>
                <c:pt idx="13">
                  <c:v>0.039837</c:v>
                </c:pt>
                <c:pt idx="14">
                  <c:v>0.039830</c:v>
                </c:pt>
                <c:pt idx="15">
                  <c:v>0.047216</c:v>
                </c:pt>
                <c:pt idx="16">
                  <c:v>0.057362</c:v>
                </c:pt>
                <c:pt idx="17">
                  <c:v>0.083858</c:v>
                </c:pt>
                <c:pt idx="18">
                  <c:v>0.123194</c:v>
                </c:pt>
                <c:pt idx="19">
                  <c:v>0.147571</c:v>
                </c:pt>
                <c:pt idx="20">
                  <c:v>0.170395</c:v>
                </c:pt>
                <c:pt idx="21">
                  <c:v>0.179855</c:v>
                </c:pt>
                <c:pt idx="22">
                  <c:v>0.188403</c:v>
                </c:pt>
                <c:pt idx="23">
                  <c:v>0.196153</c:v>
                </c:pt>
                <c:pt idx="24">
                  <c:v>0.206468</c:v>
                </c:pt>
                <c:pt idx="25">
                  <c:v>0.220145</c:v>
                </c:pt>
                <c:pt idx="26">
                  <c:v>0.230973</c:v>
                </c:pt>
                <c:pt idx="27">
                  <c:v>0.230973</c:v>
                </c:pt>
                <c:pt idx="28">
                  <c:v>0.230973</c:v>
                </c:pt>
                <c:pt idx="29">
                  <c:v>0.239065</c:v>
                </c:pt>
                <c:pt idx="30">
                  <c:v>0.243140</c:v>
                </c:pt>
                <c:pt idx="31">
                  <c:v>0.258327</c:v>
                </c:pt>
                <c:pt idx="32">
                  <c:v>0.275509</c:v>
                </c:pt>
              </c:numCache>
            </c:numRef>
          </c:val>
          <c:smooth val="0"/>
        </c:ser>
        <c:ser>
          <c:idx val="65"/>
          <c:order val="65"/>
          <c:tx>
            <c:strRef>
              <c:f>'All Ridings-GroupColours'!$B$2113</c:f>
              <c:strCache>
                <c:ptCount val="1"/>
                <c:pt idx="0">
                  <c:v>Surrey-Green Timbers</c:v>
                </c:pt>
              </c:strCache>
            </c:strRef>
          </c:tx>
          <c:spPr>
            <a:noFill/>
            <a:ln w="28575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Ridings-GroupColours'!$F$2113:$F$2145</c:f>
              <c:numCache>
                <c:ptCount val="3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0.000177</c:v>
                </c:pt>
                <c:pt idx="4">
                  <c:v>0.001135</c:v>
                </c:pt>
                <c:pt idx="5">
                  <c:v>0.003972</c:v>
                </c:pt>
                <c:pt idx="6">
                  <c:v>0.003972</c:v>
                </c:pt>
                <c:pt idx="7">
                  <c:v>0.003971</c:v>
                </c:pt>
                <c:pt idx="8">
                  <c:v>0.005248</c:v>
                </c:pt>
                <c:pt idx="9">
                  <c:v>0.012661</c:v>
                </c:pt>
                <c:pt idx="10">
                  <c:v>0.017556</c:v>
                </c:pt>
                <c:pt idx="11">
                  <c:v>0.020360</c:v>
                </c:pt>
                <c:pt idx="12">
                  <c:v>0.022027</c:v>
                </c:pt>
                <c:pt idx="13">
                  <c:v>0.034228</c:v>
                </c:pt>
                <c:pt idx="14">
                  <c:v>0.034228</c:v>
                </c:pt>
                <c:pt idx="15">
                  <c:v>0.039621</c:v>
                </c:pt>
                <c:pt idx="16">
                  <c:v>0.047099</c:v>
                </c:pt>
                <c:pt idx="17">
                  <c:v>0.068100</c:v>
                </c:pt>
                <c:pt idx="18">
                  <c:v>0.097265</c:v>
                </c:pt>
                <c:pt idx="19">
                  <c:v>0.115607</c:v>
                </c:pt>
                <c:pt idx="20">
                  <c:v>0.131568</c:v>
                </c:pt>
                <c:pt idx="21">
                  <c:v>0.141849</c:v>
                </c:pt>
                <c:pt idx="22">
                  <c:v>0.150854</c:v>
                </c:pt>
                <c:pt idx="23">
                  <c:v>0.156243</c:v>
                </c:pt>
                <c:pt idx="24">
                  <c:v>0.164149</c:v>
                </c:pt>
                <c:pt idx="25">
                  <c:v>0.178047</c:v>
                </c:pt>
                <c:pt idx="26">
                  <c:v>0.188435</c:v>
                </c:pt>
                <c:pt idx="27">
                  <c:v>0.188435</c:v>
                </c:pt>
                <c:pt idx="28">
                  <c:v>0.188435</c:v>
                </c:pt>
                <c:pt idx="29">
                  <c:v>0.198149</c:v>
                </c:pt>
                <c:pt idx="30">
                  <c:v>0.202085</c:v>
                </c:pt>
                <c:pt idx="31">
                  <c:v>0.214990</c:v>
                </c:pt>
                <c:pt idx="32">
                  <c:v>0.233213</c:v>
                </c:pt>
              </c:numCache>
            </c:numRef>
          </c:val>
          <c:smooth val="0"/>
        </c:ser>
        <c:ser>
          <c:idx val="66"/>
          <c:order val="66"/>
          <c:tx>
            <c:strRef>
              <c:f>'All Ridings-GroupColours'!$B$2146</c:f>
              <c:strCache>
                <c:ptCount val="1"/>
                <c:pt idx="0">
                  <c:v>Surrey-Guildford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Ridings-GroupColours'!$F$2146:$F$2178</c:f>
              <c:numCache>
                <c:ptCount val="3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0.000816</c:v>
                </c:pt>
                <c:pt idx="4">
                  <c:v>0.002883</c:v>
                </c:pt>
                <c:pt idx="5">
                  <c:v>0.006377</c:v>
                </c:pt>
                <c:pt idx="6">
                  <c:v>0.006377</c:v>
                </c:pt>
                <c:pt idx="7">
                  <c:v>0.006376</c:v>
                </c:pt>
                <c:pt idx="8">
                  <c:v>0.009520</c:v>
                </c:pt>
                <c:pt idx="9">
                  <c:v>0.018631</c:v>
                </c:pt>
                <c:pt idx="10">
                  <c:v>0.023899</c:v>
                </c:pt>
                <c:pt idx="11">
                  <c:v>0.026343</c:v>
                </c:pt>
                <c:pt idx="12">
                  <c:v>0.028758</c:v>
                </c:pt>
                <c:pt idx="13">
                  <c:v>0.045575</c:v>
                </c:pt>
                <c:pt idx="14">
                  <c:v>0.045575</c:v>
                </c:pt>
                <c:pt idx="15">
                  <c:v>0.052982</c:v>
                </c:pt>
                <c:pt idx="16">
                  <c:v>0.063016</c:v>
                </c:pt>
                <c:pt idx="17">
                  <c:v>0.087855</c:v>
                </c:pt>
                <c:pt idx="18">
                  <c:v>0.127062</c:v>
                </c:pt>
                <c:pt idx="19">
                  <c:v>0.145820</c:v>
                </c:pt>
                <c:pt idx="20">
                  <c:v>0.167079</c:v>
                </c:pt>
                <c:pt idx="21">
                  <c:v>0.175950</c:v>
                </c:pt>
                <c:pt idx="22">
                  <c:v>0.184211</c:v>
                </c:pt>
                <c:pt idx="23">
                  <c:v>0.191076</c:v>
                </c:pt>
                <c:pt idx="24">
                  <c:v>0.199860</c:v>
                </c:pt>
                <c:pt idx="25">
                  <c:v>0.212164</c:v>
                </c:pt>
                <c:pt idx="26">
                  <c:v>0.224701</c:v>
                </c:pt>
                <c:pt idx="27">
                  <c:v>0.224701</c:v>
                </c:pt>
                <c:pt idx="28">
                  <c:v>0.224701</c:v>
                </c:pt>
                <c:pt idx="29">
                  <c:v>0.230664</c:v>
                </c:pt>
                <c:pt idx="30">
                  <c:v>0.234242</c:v>
                </c:pt>
                <c:pt idx="31">
                  <c:v>0.247186</c:v>
                </c:pt>
                <c:pt idx="32">
                  <c:v>0.265133</c:v>
                </c:pt>
              </c:numCache>
            </c:numRef>
          </c:val>
          <c:smooth val="0"/>
        </c:ser>
        <c:ser>
          <c:idx val="67"/>
          <c:order val="67"/>
          <c:tx>
            <c:strRef>
              <c:f>'All Ridings-GroupColours'!$B$2179</c:f>
              <c:strCache>
                <c:ptCount val="1"/>
                <c:pt idx="0">
                  <c:v>Surrey-Newton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Ridings-GroupColours'!$F$2179:$F$2211</c:f>
              <c:numCache>
                <c:ptCount val="3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0.000312</c:v>
                </c:pt>
                <c:pt idx="4">
                  <c:v>0.000832</c:v>
                </c:pt>
                <c:pt idx="5">
                  <c:v>0.004676</c:v>
                </c:pt>
                <c:pt idx="6">
                  <c:v>0.004676</c:v>
                </c:pt>
                <c:pt idx="7">
                  <c:v>0.004677</c:v>
                </c:pt>
                <c:pt idx="8">
                  <c:v>0.007344</c:v>
                </c:pt>
                <c:pt idx="9">
                  <c:v>0.015554</c:v>
                </c:pt>
                <c:pt idx="10">
                  <c:v>0.021443</c:v>
                </c:pt>
                <c:pt idx="11">
                  <c:v>0.024318</c:v>
                </c:pt>
                <c:pt idx="12">
                  <c:v>0.027123</c:v>
                </c:pt>
                <c:pt idx="13">
                  <c:v>0.038200</c:v>
                </c:pt>
                <c:pt idx="14">
                  <c:v>0.038202</c:v>
                </c:pt>
                <c:pt idx="15">
                  <c:v>0.043873</c:v>
                </c:pt>
                <c:pt idx="16">
                  <c:v>0.051901</c:v>
                </c:pt>
                <c:pt idx="17">
                  <c:v>0.077072</c:v>
                </c:pt>
                <c:pt idx="18">
                  <c:v>0.110276</c:v>
                </c:pt>
                <c:pt idx="19">
                  <c:v>0.128990</c:v>
                </c:pt>
                <c:pt idx="20">
                  <c:v>0.146215</c:v>
                </c:pt>
                <c:pt idx="21">
                  <c:v>0.154592</c:v>
                </c:pt>
                <c:pt idx="22">
                  <c:v>0.161688</c:v>
                </c:pt>
                <c:pt idx="23">
                  <c:v>0.167988</c:v>
                </c:pt>
                <c:pt idx="24">
                  <c:v>0.179895</c:v>
                </c:pt>
                <c:pt idx="25">
                  <c:v>0.196926</c:v>
                </c:pt>
                <c:pt idx="26">
                  <c:v>0.206618</c:v>
                </c:pt>
                <c:pt idx="27">
                  <c:v>0.206618</c:v>
                </c:pt>
                <c:pt idx="28">
                  <c:v>0.206618</c:v>
                </c:pt>
                <c:pt idx="29">
                  <c:v>0.217626</c:v>
                </c:pt>
                <c:pt idx="30">
                  <c:v>0.222784</c:v>
                </c:pt>
                <c:pt idx="31">
                  <c:v>0.237807</c:v>
                </c:pt>
                <c:pt idx="32">
                  <c:v>0.255530</c:v>
                </c:pt>
              </c:numCache>
            </c:numRef>
          </c:val>
          <c:smooth val="0"/>
        </c:ser>
        <c:ser>
          <c:idx val="68"/>
          <c:order val="68"/>
          <c:tx>
            <c:strRef>
              <c:f>'All Ridings-GroupColours'!$B$2213</c:f>
              <c:strCache>
                <c:ptCount val="1"/>
                <c:pt idx="0">
                  <c:v>Surrey-Panorama</c:v>
                </c:pt>
              </c:strCache>
            </c:strRef>
          </c:tx>
          <c:spPr>
            <a:noFill/>
            <a:ln w="28575" cap="rnd">
              <a:solidFill>
                <a:srgbClr val="ACF1C9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Ridings-GroupColours'!$F$2212:$F$2244</c:f>
              <c:numCache>
                <c:ptCount val="33"/>
                <c:pt idx="0">
                  <c:v>0.000000</c:v>
                </c:pt>
                <c:pt idx="1">
                  <c:v>0.000025</c:v>
                </c:pt>
                <c:pt idx="2">
                  <c:v>0.000025</c:v>
                </c:pt>
                <c:pt idx="3">
                  <c:v>0.000321</c:v>
                </c:pt>
                <c:pt idx="4">
                  <c:v>0.000962</c:v>
                </c:pt>
                <c:pt idx="5">
                  <c:v>0.004465</c:v>
                </c:pt>
                <c:pt idx="6">
                  <c:v>0.004465</c:v>
                </c:pt>
                <c:pt idx="7">
                  <c:v>0.004465</c:v>
                </c:pt>
                <c:pt idx="8">
                  <c:v>0.007276</c:v>
                </c:pt>
                <c:pt idx="9">
                  <c:v>0.015810</c:v>
                </c:pt>
                <c:pt idx="10">
                  <c:v>0.021579</c:v>
                </c:pt>
                <c:pt idx="11">
                  <c:v>0.024784</c:v>
                </c:pt>
                <c:pt idx="12">
                  <c:v>0.027152</c:v>
                </c:pt>
                <c:pt idx="13">
                  <c:v>0.040342</c:v>
                </c:pt>
                <c:pt idx="14">
                  <c:v>0.040343</c:v>
                </c:pt>
                <c:pt idx="15">
                  <c:v>0.046755</c:v>
                </c:pt>
                <c:pt idx="16">
                  <c:v>0.057163</c:v>
                </c:pt>
                <c:pt idx="17">
                  <c:v>0.084205</c:v>
                </c:pt>
                <c:pt idx="18">
                  <c:v>0.119866</c:v>
                </c:pt>
                <c:pt idx="19">
                  <c:v>0.144977</c:v>
                </c:pt>
                <c:pt idx="20">
                  <c:v>0.162986</c:v>
                </c:pt>
                <c:pt idx="21">
                  <c:v>0.172870</c:v>
                </c:pt>
                <c:pt idx="22">
                  <c:v>0.179205</c:v>
                </c:pt>
                <c:pt idx="23">
                  <c:v>0.185565</c:v>
                </c:pt>
                <c:pt idx="24">
                  <c:v>0.198728</c:v>
                </c:pt>
                <c:pt idx="25">
                  <c:v>0.216377</c:v>
                </c:pt>
                <c:pt idx="26">
                  <c:v>0.226804</c:v>
                </c:pt>
                <c:pt idx="27">
                  <c:v>0.226804</c:v>
                </c:pt>
                <c:pt idx="28">
                  <c:v>0.226804</c:v>
                </c:pt>
                <c:pt idx="29">
                  <c:v>0.235062</c:v>
                </c:pt>
                <c:pt idx="30">
                  <c:v>0.239228</c:v>
                </c:pt>
                <c:pt idx="31">
                  <c:v>0.256606</c:v>
                </c:pt>
                <c:pt idx="32">
                  <c:v>0.274847</c:v>
                </c:pt>
              </c:numCache>
            </c:numRef>
          </c:val>
          <c:smooth val="0"/>
        </c:ser>
        <c:ser>
          <c:idx val="69"/>
          <c:order val="69"/>
          <c:tx>
            <c:strRef>
              <c:f>'All Ridings-GroupColours'!$B$2245</c:f>
              <c:strCache>
                <c:ptCount val="1"/>
                <c:pt idx="0">
                  <c:v>Surrey South</c:v>
                </c:pt>
              </c:strCache>
            </c:strRef>
          </c:tx>
          <c:spPr>
            <a:noFill/>
            <a:ln w="28575" cap="rnd">
              <a:solidFill>
                <a:srgbClr val="68D27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Ridings-GroupColours'!$F$2245:$F$2277</c:f>
              <c:numCache>
                <c:ptCount val="33"/>
                <c:pt idx="0">
                  <c:v>0.000043</c:v>
                </c:pt>
                <c:pt idx="1">
                  <c:v>0.000043</c:v>
                </c:pt>
                <c:pt idx="2">
                  <c:v>0.000043</c:v>
                </c:pt>
                <c:pt idx="3">
                  <c:v>0.001584</c:v>
                </c:pt>
                <c:pt idx="4">
                  <c:v>0.002589</c:v>
                </c:pt>
                <c:pt idx="5">
                  <c:v>0.007339</c:v>
                </c:pt>
                <c:pt idx="6">
                  <c:v>0.007339</c:v>
                </c:pt>
                <c:pt idx="7">
                  <c:v>0.007339</c:v>
                </c:pt>
                <c:pt idx="8">
                  <c:v>0.010932</c:v>
                </c:pt>
                <c:pt idx="9">
                  <c:v>0.023806</c:v>
                </c:pt>
                <c:pt idx="10">
                  <c:v>0.032938</c:v>
                </c:pt>
                <c:pt idx="11">
                  <c:v>0.039777</c:v>
                </c:pt>
                <c:pt idx="12">
                  <c:v>0.043713</c:v>
                </c:pt>
                <c:pt idx="13">
                  <c:v>0.065062</c:v>
                </c:pt>
                <c:pt idx="14">
                  <c:v>0.065069</c:v>
                </c:pt>
                <c:pt idx="15">
                  <c:v>0.075315</c:v>
                </c:pt>
                <c:pt idx="16">
                  <c:v>0.089249</c:v>
                </c:pt>
                <c:pt idx="17">
                  <c:v>0.123119</c:v>
                </c:pt>
                <c:pt idx="18">
                  <c:v>0.174250</c:v>
                </c:pt>
                <c:pt idx="19">
                  <c:v>0.201953</c:v>
                </c:pt>
                <c:pt idx="20">
                  <c:v>0.228341</c:v>
                </c:pt>
                <c:pt idx="21">
                  <c:v>0.241190</c:v>
                </c:pt>
                <c:pt idx="22">
                  <c:v>0.254418</c:v>
                </c:pt>
                <c:pt idx="23">
                  <c:v>0.263864</c:v>
                </c:pt>
                <c:pt idx="24">
                  <c:v>0.274357</c:v>
                </c:pt>
                <c:pt idx="25">
                  <c:v>0.286645</c:v>
                </c:pt>
                <c:pt idx="26">
                  <c:v>0.297566</c:v>
                </c:pt>
                <c:pt idx="27">
                  <c:v>0.297566</c:v>
                </c:pt>
                <c:pt idx="28">
                  <c:v>0.297566</c:v>
                </c:pt>
                <c:pt idx="29">
                  <c:v>0.307119</c:v>
                </c:pt>
                <c:pt idx="30">
                  <c:v>0.311692</c:v>
                </c:pt>
                <c:pt idx="31">
                  <c:v>0.327827</c:v>
                </c:pt>
                <c:pt idx="32">
                  <c:v>0.346612</c:v>
                </c:pt>
              </c:numCache>
            </c:numRef>
          </c:val>
          <c:smooth val="0"/>
        </c:ser>
        <c:ser>
          <c:idx val="70"/>
          <c:order val="70"/>
          <c:tx>
            <c:strRef>
              <c:f>'All Ridings-GroupColours'!$B$2278</c:f>
              <c:strCache>
                <c:ptCount val="1"/>
                <c:pt idx="0">
                  <c:v>Surrey-Whalley</c:v>
                </c:pt>
              </c:strCache>
            </c:strRef>
          </c:tx>
          <c:spPr>
            <a:noFill/>
            <a:ln w="28575" cap="rnd">
              <a:solidFill>
                <a:srgbClr val="F7A097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Ridings-GroupColours'!$F$2278:$F$2310</c:f>
              <c:numCache>
                <c:ptCount val="33"/>
                <c:pt idx="0">
                  <c:v>0.000198</c:v>
                </c:pt>
                <c:pt idx="1">
                  <c:v>0.001672</c:v>
                </c:pt>
                <c:pt idx="2">
                  <c:v>0.002635</c:v>
                </c:pt>
                <c:pt idx="3">
                  <c:v>0.006033</c:v>
                </c:pt>
                <c:pt idx="4">
                  <c:v>0.010707</c:v>
                </c:pt>
                <c:pt idx="5">
                  <c:v>0.013934</c:v>
                </c:pt>
                <c:pt idx="6">
                  <c:v>0.013934</c:v>
                </c:pt>
                <c:pt idx="7">
                  <c:v>0.013935</c:v>
                </c:pt>
                <c:pt idx="8">
                  <c:v>0.014982</c:v>
                </c:pt>
                <c:pt idx="9">
                  <c:v>0.024186</c:v>
                </c:pt>
                <c:pt idx="10">
                  <c:v>0.029029</c:v>
                </c:pt>
                <c:pt idx="11">
                  <c:v>0.031458</c:v>
                </c:pt>
                <c:pt idx="12">
                  <c:v>0.032818</c:v>
                </c:pt>
                <c:pt idx="13">
                  <c:v>0.044397</c:v>
                </c:pt>
                <c:pt idx="14">
                  <c:v>0.044394</c:v>
                </c:pt>
                <c:pt idx="15">
                  <c:v>0.048835</c:v>
                </c:pt>
                <c:pt idx="16">
                  <c:v>0.055779</c:v>
                </c:pt>
                <c:pt idx="17">
                  <c:v>0.075671</c:v>
                </c:pt>
                <c:pt idx="18">
                  <c:v>0.104192</c:v>
                </c:pt>
                <c:pt idx="19">
                  <c:v>0.120542</c:v>
                </c:pt>
                <c:pt idx="20">
                  <c:v>0.137420</c:v>
                </c:pt>
                <c:pt idx="21">
                  <c:v>0.145994</c:v>
                </c:pt>
                <c:pt idx="22">
                  <c:v>0.154937</c:v>
                </c:pt>
                <c:pt idx="23">
                  <c:v>0.159889</c:v>
                </c:pt>
                <c:pt idx="24">
                  <c:v>0.167218</c:v>
                </c:pt>
                <c:pt idx="25">
                  <c:v>0.177010</c:v>
                </c:pt>
                <c:pt idx="26">
                  <c:v>0.186066</c:v>
                </c:pt>
                <c:pt idx="27">
                  <c:v>0.186066</c:v>
                </c:pt>
                <c:pt idx="28">
                  <c:v>0.186066</c:v>
                </c:pt>
                <c:pt idx="29">
                  <c:v>0.193140</c:v>
                </c:pt>
                <c:pt idx="30">
                  <c:v>0.196253</c:v>
                </c:pt>
                <c:pt idx="31">
                  <c:v>0.207601</c:v>
                </c:pt>
                <c:pt idx="32">
                  <c:v>0.223703</c:v>
                </c:pt>
              </c:numCache>
            </c:numRef>
          </c:val>
          <c:smooth val="0"/>
        </c:ser>
        <c:ser>
          <c:idx val="71"/>
          <c:order val="71"/>
          <c:tx>
            <c:strRef>
              <c:f>'All Ridings-GroupColours'!$B$2311</c:f>
              <c:strCache>
                <c:ptCount val="1"/>
                <c:pt idx="0">
                  <c:v>Surrey-White Rock</c:v>
                </c:pt>
              </c:strCache>
            </c:strRef>
          </c:tx>
          <c:spPr>
            <a:noFill/>
            <a:ln w="28575" cap="rnd">
              <a:solidFill>
                <a:srgbClr val="F1D1B8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Ridings-GroupColours'!$F$2311:$F$2343</c:f>
              <c:numCache>
                <c:ptCount val="33"/>
                <c:pt idx="0">
                  <c:v>0.000094</c:v>
                </c:pt>
                <c:pt idx="1">
                  <c:v>0.000094</c:v>
                </c:pt>
                <c:pt idx="2">
                  <c:v>0.000094</c:v>
                </c:pt>
                <c:pt idx="3">
                  <c:v>0.000188</c:v>
                </c:pt>
                <c:pt idx="4">
                  <c:v>0.000329</c:v>
                </c:pt>
                <c:pt idx="5">
                  <c:v>0.005592</c:v>
                </c:pt>
                <c:pt idx="6">
                  <c:v>0.005592</c:v>
                </c:pt>
                <c:pt idx="7">
                  <c:v>0.005592</c:v>
                </c:pt>
                <c:pt idx="8">
                  <c:v>0.012546</c:v>
                </c:pt>
                <c:pt idx="9">
                  <c:v>0.035093</c:v>
                </c:pt>
                <c:pt idx="10">
                  <c:v>0.046479</c:v>
                </c:pt>
                <c:pt idx="11">
                  <c:v>0.053854</c:v>
                </c:pt>
                <c:pt idx="12">
                  <c:v>0.059585</c:v>
                </c:pt>
                <c:pt idx="13">
                  <c:v>0.092762</c:v>
                </c:pt>
                <c:pt idx="14">
                  <c:v>0.092753</c:v>
                </c:pt>
                <c:pt idx="15">
                  <c:v>0.108217</c:v>
                </c:pt>
                <c:pt idx="16">
                  <c:v>0.125408</c:v>
                </c:pt>
                <c:pt idx="17">
                  <c:v>0.178926</c:v>
                </c:pt>
                <c:pt idx="18">
                  <c:v>0.233823</c:v>
                </c:pt>
                <c:pt idx="19">
                  <c:v>0.268574</c:v>
                </c:pt>
                <c:pt idx="20">
                  <c:v>0.298840</c:v>
                </c:pt>
                <c:pt idx="21">
                  <c:v>0.315242</c:v>
                </c:pt>
                <c:pt idx="22">
                  <c:v>0.329914</c:v>
                </c:pt>
                <c:pt idx="23">
                  <c:v>0.345454</c:v>
                </c:pt>
                <c:pt idx="24">
                  <c:v>0.358060</c:v>
                </c:pt>
                <c:pt idx="25">
                  <c:v>0.373999</c:v>
                </c:pt>
                <c:pt idx="26">
                  <c:v>0.386065</c:v>
                </c:pt>
                <c:pt idx="27">
                  <c:v>0.386065</c:v>
                </c:pt>
                <c:pt idx="28">
                  <c:v>0.386065</c:v>
                </c:pt>
                <c:pt idx="29">
                  <c:v>0.394422</c:v>
                </c:pt>
                <c:pt idx="30">
                  <c:v>0.397850</c:v>
                </c:pt>
                <c:pt idx="31">
                  <c:v>0.415831</c:v>
                </c:pt>
                <c:pt idx="32">
                  <c:v>0.436653</c:v>
                </c:pt>
              </c:numCache>
            </c:numRef>
          </c:val>
          <c:smooth val="0"/>
        </c:ser>
        <c:ser>
          <c:idx val="72"/>
          <c:order val="72"/>
          <c:tx>
            <c:strRef>
              <c:f>'All Ridings-GroupColours'!$B$2344</c:f>
              <c:strCache>
                <c:ptCount val="1"/>
                <c:pt idx="0">
                  <c:v>Vancouver-Fairview</c:v>
                </c:pt>
              </c:strCache>
            </c:strRef>
          </c:tx>
          <c:spPr>
            <a:noFill/>
            <a:ln w="28575" cap="rnd">
              <a:solidFill>
                <a:srgbClr val="ADC92F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Ridings-GroupColours'!$F$2344:$F$2376</c:f>
              <c:numCache>
                <c:ptCount val="33"/>
                <c:pt idx="0">
                  <c:v>0.001854</c:v>
                </c:pt>
                <c:pt idx="1">
                  <c:v>0.009851</c:v>
                </c:pt>
                <c:pt idx="2">
                  <c:v>0.015010</c:v>
                </c:pt>
                <c:pt idx="3">
                  <c:v>0.032970</c:v>
                </c:pt>
                <c:pt idx="4">
                  <c:v>0.045172</c:v>
                </c:pt>
                <c:pt idx="5">
                  <c:v>0.054137</c:v>
                </c:pt>
                <c:pt idx="6">
                  <c:v>0.054137</c:v>
                </c:pt>
                <c:pt idx="7">
                  <c:v>0.054136</c:v>
                </c:pt>
                <c:pt idx="8">
                  <c:v>0.060223</c:v>
                </c:pt>
                <c:pt idx="9">
                  <c:v>0.072956</c:v>
                </c:pt>
                <c:pt idx="10">
                  <c:v>0.082411</c:v>
                </c:pt>
                <c:pt idx="11">
                  <c:v>0.086846</c:v>
                </c:pt>
                <c:pt idx="12">
                  <c:v>0.090067</c:v>
                </c:pt>
                <c:pt idx="13">
                  <c:v>0.111143</c:v>
                </c:pt>
                <c:pt idx="14">
                  <c:v>0.111138</c:v>
                </c:pt>
                <c:pt idx="15">
                  <c:v>0.120541</c:v>
                </c:pt>
                <c:pt idx="16">
                  <c:v>0.131363</c:v>
                </c:pt>
                <c:pt idx="17">
                  <c:v>0.162013</c:v>
                </c:pt>
                <c:pt idx="18">
                  <c:v>0.209448</c:v>
                </c:pt>
                <c:pt idx="19">
                  <c:v>0.231179</c:v>
                </c:pt>
                <c:pt idx="20">
                  <c:v>0.261112</c:v>
                </c:pt>
                <c:pt idx="21">
                  <c:v>0.275838</c:v>
                </c:pt>
                <c:pt idx="22">
                  <c:v>0.287490</c:v>
                </c:pt>
                <c:pt idx="23">
                  <c:v>0.298028</c:v>
                </c:pt>
                <c:pt idx="24">
                  <c:v>0.310460</c:v>
                </c:pt>
                <c:pt idx="25">
                  <c:v>0.326768</c:v>
                </c:pt>
                <c:pt idx="26">
                  <c:v>0.344369</c:v>
                </c:pt>
                <c:pt idx="27">
                  <c:v>0.344369</c:v>
                </c:pt>
                <c:pt idx="28">
                  <c:v>0.344369</c:v>
                </c:pt>
                <c:pt idx="29">
                  <c:v>0.357046</c:v>
                </c:pt>
                <c:pt idx="30">
                  <c:v>0.363574</c:v>
                </c:pt>
                <c:pt idx="31">
                  <c:v>0.378411</c:v>
                </c:pt>
                <c:pt idx="32">
                  <c:v>0.399510</c:v>
                </c:pt>
              </c:numCache>
            </c:numRef>
          </c:val>
          <c:smooth val="0"/>
        </c:ser>
        <c:ser>
          <c:idx val="73"/>
          <c:order val="73"/>
          <c:tx>
            <c:strRef>
              <c:f>'All Ridings-GroupColours'!$B$2377</c:f>
              <c:strCache>
                <c:ptCount val="1"/>
                <c:pt idx="0">
                  <c:v>Vancouver-False Creek</c:v>
                </c:pt>
              </c:strCache>
            </c:strRef>
          </c:tx>
          <c:spPr>
            <a:noFill/>
            <a:ln w="28575" cap="rnd">
              <a:solidFill>
                <a:srgbClr val="74C6C9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Ridings-GroupColours'!$F$2377:$F$2409</c:f>
              <c:numCache>
                <c:ptCount val="33"/>
                <c:pt idx="0">
                  <c:v>0.001294</c:v>
                </c:pt>
                <c:pt idx="1">
                  <c:v>0.006464</c:v>
                </c:pt>
                <c:pt idx="2">
                  <c:v>0.010675</c:v>
                </c:pt>
                <c:pt idx="3">
                  <c:v>0.025759</c:v>
                </c:pt>
                <c:pt idx="4">
                  <c:v>0.035520</c:v>
                </c:pt>
                <c:pt idx="5">
                  <c:v>0.044919</c:v>
                </c:pt>
                <c:pt idx="6">
                  <c:v>0.044918</c:v>
                </c:pt>
                <c:pt idx="7">
                  <c:v>0.044913</c:v>
                </c:pt>
                <c:pt idx="8">
                  <c:v>0.050436</c:v>
                </c:pt>
                <c:pt idx="9">
                  <c:v>0.064107</c:v>
                </c:pt>
                <c:pt idx="10">
                  <c:v>0.072402</c:v>
                </c:pt>
                <c:pt idx="11">
                  <c:v>0.076606</c:v>
                </c:pt>
                <c:pt idx="12">
                  <c:v>0.079345</c:v>
                </c:pt>
                <c:pt idx="13">
                  <c:v>0.097059</c:v>
                </c:pt>
                <c:pt idx="14">
                  <c:v>0.097041</c:v>
                </c:pt>
                <c:pt idx="15">
                  <c:v>0.105510</c:v>
                </c:pt>
                <c:pt idx="16">
                  <c:v>0.115101</c:v>
                </c:pt>
                <c:pt idx="17">
                  <c:v>0.140759</c:v>
                </c:pt>
                <c:pt idx="18">
                  <c:v>0.177801</c:v>
                </c:pt>
                <c:pt idx="19">
                  <c:v>0.193980</c:v>
                </c:pt>
                <c:pt idx="20">
                  <c:v>0.220504</c:v>
                </c:pt>
                <c:pt idx="21">
                  <c:v>0.230381</c:v>
                </c:pt>
                <c:pt idx="22">
                  <c:v>0.240769</c:v>
                </c:pt>
                <c:pt idx="23">
                  <c:v>0.247464</c:v>
                </c:pt>
                <c:pt idx="24">
                  <c:v>0.256139</c:v>
                </c:pt>
                <c:pt idx="25">
                  <c:v>0.270109</c:v>
                </c:pt>
                <c:pt idx="26">
                  <c:v>0.283499</c:v>
                </c:pt>
                <c:pt idx="27">
                  <c:v>0.283499</c:v>
                </c:pt>
                <c:pt idx="28">
                  <c:v>0.283499</c:v>
                </c:pt>
                <c:pt idx="29">
                  <c:v>0.292975</c:v>
                </c:pt>
                <c:pt idx="30">
                  <c:v>0.298114</c:v>
                </c:pt>
                <c:pt idx="31">
                  <c:v>0.312305</c:v>
                </c:pt>
                <c:pt idx="32">
                  <c:v>0.326875</c:v>
                </c:pt>
              </c:numCache>
            </c:numRef>
          </c:val>
          <c:smooth val="0"/>
        </c:ser>
        <c:ser>
          <c:idx val="74"/>
          <c:order val="74"/>
          <c:tx>
            <c:strRef>
              <c:f>'All Ridings-GroupColours'!$B$2410</c:f>
              <c:strCache>
                <c:ptCount val="1"/>
                <c:pt idx="0">
                  <c:v>Vancouver-Fraserview</c:v>
                </c:pt>
              </c:strCache>
            </c:strRef>
          </c:tx>
          <c:spPr>
            <a:noFill/>
            <a:ln w="28575" cap="rnd">
              <a:solidFill>
                <a:srgbClr val="C7AFD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Ridings-GroupColours'!$F$2410:$F$2442</c:f>
              <c:numCache>
                <c:ptCount val="33"/>
                <c:pt idx="0">
                  <c:v>0.000378</c:v>
                </c:pt>
                <c:pt idx="1">
                  <c:v>0.001714</c:v>
                </c:pt>
                <c:pt idx="2">
                  <c:v>0.003276</c:v>
                </c:pt>
                <c:pt idx="3">
                  <c:v>0.012146</c:v>
                </c:pt>
                <c:pt idx="4">
                  <c:v>0.018547</c:v>
                </c:pt>
                <c:pt idx="5">
                  <c:v>0.024316</c:v>
                </c:pt>
                <c:pt idx="6">
                  <c:v>0.024316</c:v>
                </c:pt>
                <c:pt idx="7">
                  <c:v>0.024313</c:v>
                </c:pt>
                <c:pt idx="8">
                  <c:v>0.028800</c:v>
                </c:pt>
                <c:pt idx="9">
                  <c:v>0.041187</c:v>
                </c:pt>
                <c:pt idx="10">
                  <c:v>0.049796</c:v>
                </c:pt>
                <c:pt idx="11">
                  <c:v>0.053545</c:v>
                </c:pt>
                <c:pt idx="12">
                  <c:v>0.056115</c:v>
                </c:pt>
                <c:pt idx="13">
                  <c:v>0.075025</c:v>
                </c:pt>
                <c:pt idx="14">
                  <c:v>0.075017</c:v>
                </c:pt>
                <c:pt idx="15">
                  <c:v>0.082765</c:v>
                </c:pt>
                <c:pt idx="16">
                  <c:v>0.094887</c:v>
                </c:pt>
                <c:pt idx="17">
                  <c:v>0.129267</c:v>
                </c:pt>
                <c:pt idx="18">
                  <c:v>0.164241</c:v>
                </c:pt>
                <c:pt idx="19">
                  <c:v>0.189004</c:v>
                </c:pt>
                <c:pt idx="20">
                  <c:v>0.209106</c:v>
                </c:pt>
                <c:pt idx="21">
                  <c:v>0.221011</c:v>
                </c:pt>
                <c:pt idx="22">
                  <c:v>0.231985</c:v>
                </c:pt>
                <c:pt idx="23">
                  <c:v>0.242783</c:v>
                </c:pt>
                <c:pt idx="24">
                  <c:v>0.254461</c:v>
                </c:pt>
                <c:pt idx="25">
                  <c:v>0.270494</c:v>
                </c:pt>
                <c:pt idx="26">
                  <c:v>0.282928</c:v>
                </c:pt>
                <c:pt idx="27">
                  <c:v>0.282928</c:v>
                </c:pt>
                <c:pt idx="28">
                  <c:v>0.282928</c:v>
                </c:pt>
                <c:pt idx="29">
                  <c:v>0.293625</c:v>
                </c:pt>
                <c:pt idx="30">
                  <c:v>0.298885</c:v>
                </c:pt>
                <c:pt idx="31">
                  <c:v>0.311394</c:v>
                </c:pt>
                <c:pt idx="32">
                  <c:v>0.329390</c:v>
                </c:pt>
              </c:numCache>
            </c:numRef>
          </c:val>
          <c:smooth val="0"/>
        </c:ser>
        <c:ser>
          <c:idx val="75"/>
          <c:order val="75"/>
          <c:tx>
            <c:strRef>
              <c:f>'All Ridings-GroupColours'!$B$2443</c:f>
              <c:strCache>
                <c:ptCount val="1"/>
                <c:pt idx="0">
                  <c:v>Vancouver-Hastings</c:v>
                </c:pt>
              </c:strCache>
            </c:strRef>
          </c:tx>
          <c:spPr>
            <a:noFill/>
            <a:ln w="28575" cap="rnd">
              <a:solidFill>
                <a:srgbClr val="F174C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Ridings-GroupColours'!$F$2443:$F$2475,</c:f>
              <c:numCache>
                <c:ptCount val="33"/>
                <c:pt idx="0">
                  <c:v>0.012531</c:v>
                </c:pt>
                <c:pt idx="1">
                  <c:v>0.023256</c:v>
                </c:pt>
                <c:pt idx="2">
                  <c:v>0.028592</c:v>
                </c:pt>
                <c:pt idx="3">
                  <c:v>0.047035</c:v>
                </c:pt>
                <c:pt idx="4">
                  <c:v>0.054456</c:v>
                </c:pt>
                <c:pt idx="5">
                  <c:v>0.061652</c:v>
                </c:pt>
                <c:pt idx="6">
                  <c:v>0.061652</c:v>
                </c:pt>
                <c:pt idx="7">
                  <c:v>0.061656</c:v>
                </c:pt>
                <c:pt idx="8">
                  <c:v>0.065427</c:v>
                </c:pt>
                <c:pt idx="9">
                  <c:v>0.075872</c:v>
                </c:pt>
                <c:pt idx="10">
                  <c:v>0.080379</c:v>
                </c:pt>
                <c:pt idx="11">
                  <c:v>0.084168</c:v>
                </c:pt>
                <c:pt idx="12">
                  <c:v>0.088334</c:v>
                </c:pt>
                <c:pt idx="13">
                  <c:v>0.101653</c:v>
                </c:pt>
                <c:pt idx="14">
                  <c:v>0.101645</c:v>
                </c:pt>
                <c:pt idx="15">
                  <c:v>0.109648</c:v>
                </c:pt>
                <c:pt idx="16">
                  <c:v>0.117353</c:v>
                </c:pt>
                <c:pt idx="17">
                  <c:v>0.144269</c:v>
                </c:pt>
                <c:pt idx="18">
                  <c:v>0.179130</c:v>
                </c:pt>
                <c:pt idx="19">
                  <c:v>0.197613</c:v>
                </c:pt>
                <c:pt idx="20">
                  <c:v>0.220676</c:v>
                </c:pt>
                <c:pt idx="21">
                  <c:v>0.233544</c:v>
                </c:pt>
                <c:pt idx="22">
                  <c:v>0.245965</c:v>
                </c:pt>
                <c:pt idx="23">
                  <c:v>0.255771</c:v>
                </c:pt>
                <c:pt idx="24">
                  <c:v>0.266676</c:v>
                </c:pt>
                <c:pt idx="25">
                  <c:v>0.283328</c:v>
                </c:pt>
                <c:pt idx="26">
                  <c:v>0.297291</c:v>
                </c:pt>
                <c:pt idx="27">
                  <c:v>0.297291</c:v>
                </c:pt>
                <c:pt idx="28">
                  <c:v>0.297291</c:v>
                </c:pt>
                <c:pt idx="29">
                  <c:v>0.307218</c:v>
                </c:pt>
                <c:pt idx="30">
                  <c:v>0.311228</c:v>
                </c:pt>
                <c:pt idx="31">
                  <c:v>0.328321</c:v>
                </c:pt>
                <c:pt idx="32">
                  <c:v>0.346733</c:v>
                </c:pt>
              </c:numCache>
            </c:numRef>
          </c:val>
          <c:smooth val="0"/>
        </c:ser>
        <c:ser>
          <c:idx val="76"/>
          <c:order val="76"/>
          <c:tx>
            <c:strRef>
              <c:f>'All Ridings-GroupColours'!$B$2476</c:f>
              <c:strCache>
                <c:ptCount val="1"/>
                <c:pt idx="0">
                  <c:v>Vancouver-Kensington</c:v>
                </c:pt>
              </c:strCache>
            </c:strRef>
          </c:tx>
          <c:spPr>
            <a:noFill/>
            <a:ln w="28575" cap="rnd">
              <a:solidFill>
                <a:srgbClr val="E0F037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Ridings-GroupColours'!$F$2476:$F$2508</c:f>
              <c:numCache>
                <c:ptCount val="33"/>
                <c:pt idx="0">
                  <c:v>0.003668</c:v>
                </c:pt>
                <c:pt idx="1">
                  <c:v>0.009904</c:v>
                </c:pt>
                <c:pt idx="2">
                  <c:v>0.014111</c:v>
                </c:pt>
                <c:pt idx="3">
                  <c:v>0.027049</c:v>
                </c:pt>
                <c:pt idx="4">
                  <c:v>0.035586</c:v>
                </c:pt>
                <c:pt idx="5">
                  <c:v>0.041110</c:v>
                </c:pt>
                <c:pt idx="6">
                  <c:v>0.041112</c:v>
                </c:pt>
                <c:pt idx="7">
                  <c:v>0.041104</c:v>
                </c:pt>
                <c:pt idx="8">
                  <c:v>0.045676</c:v>
                </c:pt>
                <c:pt idx="9">
                  <c:v>0.058213</c:v>
                </c:pt>
                <c:pt idx="10">
                  <c:v>0.065704</c:v>
                </c:pt>
                <c:pt idx="11">
                  <c:v>0.068940</c:v>
                </c:pt>
                <c:pt idx="12">
                  <c:v>0.071594</c:v>
                </c:pt>
                <c:pt idx="13">
                  <c:v>0.088486</c:v>
                </c:pt>
                <c:pt idx="14">
                  <c:v>0.088483</c:v>
                </c:pt>
                <c:pt idx="15">
                  <c:v>0.095119</c:v>
                </c:pt>
                <c:pt idx="16">
                  <c:v>0.104319</c:v>
                </c:pt>
                <c:pt idx="17">
                  <c:v>0.132016</c:v>
                </c:pt>
                <c:pt idx="18">
                  <c:v>0.166221</c:v>
                </c:pt>
                <c:pt idx="19">
                  <c:v>0.185250</c:v>
                </c:pt>
                <c:pt idx="20">
                  <c:v>0.209581</c:v>
                </c:pt>
                <c:pt idx="21">
                  <c:v>0.221946</c:v>
                </c:pt>
                <c:pt idx="22">
                  <c:v>0.231485</c:v>
                </c:pt>
                <c:pt idx="23">
                  <c:v>0.240143</c:v>
                </c:pt>
                <c:pt idx="24">
                  <c:v>0.253363</c:v>
                </c:pt>
                <c:pt idx="25">
                  <c:v>0.268061</c:v>
                </c:pt>
                <c:pt idx="26">
                  <c:v>0.281619</c:v>
                </c:pt>
                <c:pt idx="27">
                  <c:v>0.281619</c:v>
                </c:pt>
                <c:pt idx="28">
                  <c:v>0.281619</c:v>
                </c:pt>
                <c:pt idx="29">
                  <c:v>0.291962</c:v>
                </c:pt>
                <c:pt idx="30">
                  <c:v>0.297224</c:v>
                </c:pt>
                <c:pt idx="31">
                  <c:v>0.311403</c:v>
                </c:pt>
                <c:pt idx="32">
                  <c:v>0.328045</c:v>
                </c:pt>
              </c:numCache>
            </c:numRef>
          </c:val>
          <c:smooth val="0"/>
        </c:ser>
        <c:ser>
          <c:idx val="77"/>
          <c:order val="77"/>
          <c:tx>
            <c:strRef>
              <c:f>'All Ridings-GroupColours'!$B$2543</c:f>
              <c:strCache>
                <c:ptCount val="1"/>
                <c:pt idx="0">
                  <c:v>Vancouver-Langara</c:v>
                </c:pt>
              </c:strCache>
            </c:strRef>
          </c:tx>
          <c:spPr>
            <a:noFill/>
            <a:ln w="28575" cap="rnd">
              <a:solidFill>
                <a:srgbClr val="41BDE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Ridings-GroupColours'!$F$2542:$F$2574</c:f>
              <c:numCache>
                <c:ptCount val="33"/>
                <c:pt idx="0">
                  <c:v>0.006736</c:v>
                </c:pt>
                <c:pt idx="1">
                  <c:v>0.018741</c:v>
                </c:pt>
                <c:pt idx="2">
                  <c:v>0.025632</c:v>
                </c:pt>
                <c:pt idx="3">
                  <c:v>0.046124</c:v>
                </c:pt>
                <c:pt idx="4">
                  <c:v>0.055074</c:v>
                </c:pt>
                <c:pt idx="5">
                  <c:v>0.064108</c:v>
                </c:pt>
                <c:pt idx="6">
                  <c:v>0.064106</c:v>
                </c:pt>
                <c:pt idx="7">
                  <c:v>0.064089</c:v>
                </c:pt>
                <c:pt idx="8">
                  <c:v>0.069549</c:v>
                </c:pt>
                <c:pt idx="9">
                  <c:v>0.081228</c:v>
                </c:pt>
                <c:pt idx="10">
                  <c:v>0.088262</c:v>
                </c:pt>
                <c:pt idx="11">
                  <c:v>0.092506</c:v>
                </c:pt>
                <c:pt idx="12">
                  <c:v>0.095784</c:v>
                </c:pt>
                <c:pt idx="13">
                  <c:v>0.112842</c:v>
                </c:pt>
                <c:pt idx="14">
                  <c:v>0.112833</c:v>
                </c:pt>
                <c:pt idx="15">
                  <c:v>0.119346</c:v>
                </c:pt>
                <c:pt idx="16">
                  <c:v>0.129492</c:v>
                </c:pt>
                <c:pt idx="17">
                  <c:v>0.158041</c:v>
                </c:pt>
                <c:pt idx="18">
                  <c:v>0.187096</c:v>
                </c:pt>
                <c:pt idx="19">
                  <c:v>0.203889</c:v>
                </c:pt>
                <c:pt idx="20">
                  <c:v>0.225374</c:v>
                </c:pt>
                <c:pt idx="21">
                  <c:v>0.236287</c:v>
                </c:pt>
                <c:pt idx="22">
                  <c:v>0.246179</c:v>
                </c:pt>
                <c:pt idx="23">
                  <c:v>0.254370</c:v>
                </c:pt>
                <c:pt idx="24">
                  <c:v>0.263975</c:v>
                </c:pt>
                <c:pt idx="25">
                  <c:v>0.275987</c:v>
                </c:pt>
                <c:pt idx="26">
                  <c:v>0.290642</c:v>
                </c:pt>
                <c:pt idx="27">
                  <c:v>0.290642</c:v>
                </c:pt>
                <c:pt idx="28">
                  <c:v>0.290642</c:v>
                </c:pt>
                <c:pt idx="29">
                  <c:v>0.299853</c:v>
                </c:pt>
                <c:pt idx="30">
                  <c:v>0.305009</c:v>
                </c:pt>
                <c:pt idx="31">
                  <c:v>0.314875</c:v>
                </c:pt>
                <c:pt idx="32">
                  <c:v>0.330524</c:v>
                </c:pt>
              </c:numCache>
            </c:numRef>
          </c:val>
          <c:smooth val="0"/>
        </c:ser>
        <c:ser>
          <c:idx val="78"/>
          <c:order val="78"/>
          <c:tx>
            <c:strRef>
              <c:f>'All Ridings-GroupColours'!$B$2575</c:f>
              <c:strCache>
                <c:ptCount val="1"/>
                <c:pt idx="0">
                  <c:v>Vancouver-Mount Pleasant</c:v>
                </c:pt>
              </c:strCache>
            </c:strRef>
          </c:tx>
          <c:spPr>
            <a:noFill/>
            <a:ln w="28575" cap="rnd">
              <a:solidFill>
                <a:srgbClr val="6404C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Ridings-GroupColours'!$F$2575:$F$2607</c:f>
              <c:numCache>
                <c:ptCount val="33"/>
                <c:pt idx="0">
                  <c:v>0.012189</c:v>
                </c:pt>
                <c:pt idx="1">
                  <c:v>0.021127</c:v>
                </c:pt>
                <c:pt idx="2">
                  <c:v>0.027604</c:v>
                </c:pt>
                <c:pt idx="3">
                  <c:v>0.044694</c:v>
                </c:pt>
                <c:pt idx="4">
                  <c:v>0.051950</c:v>
                </c:pt>
                <c:pt idx="5">
                  <c:v>0.059218</c:v>
                </c:pt>
                <c:pt idx="6">
                  <c:v>0.059218</c:v>
                </c:pt>
                <c:pt idx="7">
                  <c:v>0.059215</c:v>
                </c:pt>
                <c:pt idx="8">
                  <c:v>0.063224</c:v>
                </c:pt>
                <c:pt idx="9">
                  <c:v>0.074042</c:v>
                </c:pt>
                <c:pt idx="10">
                  <c:v>0.079507</c:v>
                </c:pt>
                <c:pt idx="11">
                  <c:v>0.082704</c:v>
                </c:pt>
                <c:pt idx="12">
                  <c:v>0.085174</c:v>
                </c:pt>
                <c:pt idx="13">
                  <c:v>0.099477</c:v>
                </c:pt>
                <c:pt idx="14">
                  <c:v>0.099459</c:v>
                </c:pt>
                <c:pt idx="15">
                  <c:v>0.107562</c:v>
                </c:pt>
                <c:pt idx="16">
                  <c:v>0.116087</c:v>
                </c:pt>
                <c:pt idx="17">
                  <c:v>0.141546</c:v>
                </c:pt>
                <c:pt idx="18">
                  <c:v>0.171954</c:v>
                </c:pt>
                <c:pt idx="19">
                  <c:v>0.191140</c:v>
                </c:pt>
                <c:pt idx="20">
                  <c:v>0.212999</c:v>
                </c:pt>
                <c:pt idx="21">
                  <c:v>0.226499</c:v>
                </c:pt>
                <c:pt idx="22">
                  <c:v>0.235623</c:v>
                </c:pt>
                <c:pt idx="23">
                  <c:v>0.244607</c:v>
                </c:pt>
                <c:pt idx="24">
                  <c:v>0.253849</c:v>
                </c:pt>
                <c:pt idx="25">
                  <c:v>0.267138</c:v>
                </c:pt>
                <c:pt idx="26">
                  <c:v>0.282064</c:v>
                </c:pt>
                <c:pt idx="27">
                  <c:v>0.282064</c:v>
                </c:pt>
                <c:pt idx="28">
                  <c:v>0.282064</c:v>
                </c:pt>
                <c:pt idx="29">
                  <c:v>0.291376</c:v>
                </c:pt>
                <c:pt idx="30">
                  <c:v>0.295985</c:v>
                </c:pt>
                <c:pt idx="31">
                  <c:v>0.310046</c:v>
                </c:pt>
                <c:pt idx="32">
                  <c:v>0.324763</c:v>
                </c:pt>
              </c:numCache>
            </c:numRef>
          </c:val>
          <c:smooth val="0"/>
        </c:ser>
        <c:ser>
          <c:idx val="79"/>
          <c:order val="79"/>
          <c:tx>
            <c:strRef>
              <c:f>'All Ridings-GroupColours'!$B$2608</c:f>
              <c:strCache>
                <c:ptCount val="1"/>
                <c:pt idx="0">
                  <c:v>Vancouver-Point Grey</c:v>
                </c:pt>
              </c:strCache>
            </c:strRef>
          </c:tx>
          <c:spPr>
            <a:noFill/>
            <a:ln w="28575" cap="rnd">
              <a:solidFill>
                <a:srgbClr val="A297C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Ridings-GroupColours'!$F$2608:$F$2640</c:f>
              <c:numCache>
                <c:ptCount val="33"/>
                <c:pt idx="0">
                  <c:v>0.003555</c:v>
                </c:pt>
                <c:pt idx="1">
                  <c:v>0.013385</c:v>
                </c:pt>
                <c:pt idx="2">
                  <c:v>0.021922</c:v>
                </c:pt>
                <c:pt idx="3">
                  <c:v>0.045767</c:v>
                </c:pt>
                <c:pt idx="4">
                  <c:v>0.056374</c:v>
                </c:pt>
                <c:pt idx="5">
                  <c:v>0.068178</c:v>
                </c:pt>
                <c:pt idx="6">
                  <c:v>0.068178</c:v>
                </c:pt>
                <c:pt idx="7">
                  <c:v>0.068169</c:v>
                </c:pt>
                <c:pt idx="8">
                  <c:v>0.073281</c:v>
                </c:pt>
                <c:pt idx="9">
                  <c:v>0.086963</c:v>
                </c:pt>
                <c:pt idx="10">
                  <c:v>0.094634</c:v>
                </c:pt>
                <c:pt idx="11">
                  <c:v>0.100186</c:v>
                </c:pt>
                <c:pt idx="12">
                  <c:v>0.103466</c:v>
                </c:pt>
                <c:pt idx="13">
                  <c:v>0.122902</c:v>
                </c:pt>
                <c:pt idx="14">
                  <c:v>0.122902</c:v>
                </c:pt>
                <c:pt idx="15">
                  <c:v>0.131344</c:v>
                </c:pt>
                <c:pt idx="16">
                  <c:v>0.140734</c:v>
                </c:pt>
                <c:pt idx="17">
                  <c:v>0.178193</c:v>
                </c:pt>
                <c:pt idx="18">
                  <c:v>0.222281</c:v>
                </c:pt>
                <c:pt idx="19">
                  <c:v>0.238004</c:v>
                </c:pt>
                <c:pt idx="20">
                  <c:v>0.265718</c:v>
                </c:pt>
                <c:pt idx="21">
                  <c:v>0.281285</c:v>
                </c:pt>
                <c:pt idx="22">
                  <c:v>0.296927</c:v>
                </c:pt>
                <c:pt idx="23">
                  <c:v>0.306192</c:v>
                </c:pt>
                <c:pt idx="24">
                  <c:v>0.316385</c:v>
                </c:pt>
                <c:pt idx="25">
                  <c:v>0.330948</c:v>
                </c:pt>
                <c:pt idx="26">
                  <c:v>0.346289</c:v>
                </c:pt>
                <c:pt idx="27">
                  <c:v>0.346289</c:v>
                </c:pt>
                <c:pt idx="28">
                  <c:v>0.346289</c:v>
                </c:pt>
                <c:pt idx="29">
                  <c:v>0.358818</c:v>
                </c:pt>
                <c:pt idx="30">
                  <c:v>0.366501</c:v>
                </c:pt>
                <c:pt idx="31">
                  <c:v>0.382294</c:v>
                </c:pt>
                <c:pt idx="32">
                  <c:v>0.396128</c:v>
                </c:pt>
              </c:numCache>
            </c:numRef>
          </c:val>
          <c:smooth val="0"/>
        </c:ser>
        <c:ser>
          <c:idx val="80"/>
          <c:order val="80"/>
          <c:tx>
            <c:strRef>
              <c:f>'All Ridings-GroupColours'!$B$2674</c:f>
              <c:strCache>
                <c:ptCount val="1"/>
                <c:pt idx="0">
                  <c:v>Vancouver-West End</c:v>
                </c:pt>
              </c:strCache>
            </c:strRef>
          </c:tx>
          <c:spPr>
            <a:noFill/>
            <a:ln w="28575" cap="rnd">
              <a:solidFill>
                <a:srgbClr val="3ABF6D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Ridings-GroupColours'!$F$2674:$F$2706</c:f>
              <c:numCache>
                <c:ptCount val="33"/>
                <c:pt idx="0">
                  <c:v>0.003262</c:v>
                </c:pt>
                <c:pt idx="1">
                  <c:v>0.011227</c:v>
                </c:pt>
                <c:pt idx="2">
                  <c:v>0.016368</c:v>
                </c:pt>
                <c:pt idx="3">
                  <c:v>0.037179</c:v>
                </c:pt>
                <c:pt idx="4">
                  <c:v>0.047584</c:v>
                </c:pt>
                <c:pt idx="5">
                  <c:v>0.057586</c:v>
                </c:pt>
                <c:pt idx="6">
                  <c:v>0.057586</c:v>
                </c:pt>
                <c:pt idx="7">
                  <c:v>0.057572</c:v>
                </c:pt>
                <c:pt idx="8">
                  <c:v>0.062505</c:v>
                </c:pt>
                <c:pt idx="9">
                  <c:v>0.075894</c:v>
                </c:pt>
                <c:pt idx="10">
                  <c:v>0.083194</c:v>
                </c:pt>
                <c:pt idx="11">
                  <c:v>0.088772</c:v>
                </c:pt>
                <c:pt idx="12">
                  <c:v>0.091125</c:v>
                </c:pt>
                <c:pt idx="13">
                  <c:v>0.107813</c:v>
                </c:pt>
                <c:pt idx="14">
                  <c:v>0.107801</c:v>
                </c:pt>
                <c:pt idx="15">
                  <c:v>0.115276</c:v>
                </c:pt>
                <c:pt idx="16">
                  <c:v>0.126738</c:v>
                </c:pt>
                <c:pt idx="17">
                  <c:v>0.152887</c:v>
                </c:pt>
                <c:pt idx="18">
                  <c:v>0.191721</c:v>
                </c:pt>
                <c:pt idx="19">
                  <c:v>0.207776</c:v>
                </c:pt>
                <c:pt idx="20">
                  <c:v>0.236946</c:v>
                </c:pt>
                <c:pt idx="21">
                  <c:v>0.246246</c:v>
                </c:pt>
                <c:pt idx="22">
                  <c:v>0.254041</c:v>
                </c:pt>
                <c:pt idx="23">
                  <c:v>0.260010</c:v>
                </c:pt>
                <c:pt idx="24">
                  <c:v>0.271976</c:v>
                </c:pt>
                <c:pt idx="25">
                  <c:v>0.286262</c:v>
                </c:pt>
                <c:pt idx="26">
                  <c:v>0.298358</c:v>
                </c:pt>
                <c:pt idx="27">
                  <c:v>0.298358</c:v>
                </c:pt>
                <c:pt idx="28">
                  <c:v>0.298358</c:v>
                </c:pt>
                <c:pt idx="29">
                  <c:v>0.306283</c:v>
                </c:pt>
                <c:pt idx="30">
                  <c:v>0.310688</c:v>
                </c:pt>
                <c:pt idx="31">
                  <c:v>0.322914</c:v>
                </c:pt>
                <c:pt idx="32">
                  <c:v>0.337643</c:v>
                </c:pt>
              </c:numCache>
            </c:numRef>
          </c:val>
          <c:smooth val="0"/>
        </c:ser>
        <c:ser>
          <c:idx val="81"/>
          <c:order val="81"/>
          <c:tx>
            <c:strRef>
              <c:f>'All Ridings-GroupColours'!$B$2707</c:f>
              <c:strCache>
                <c:ptCount val="1"/>
                <c:pt idx="0">
                  <c:v>Vernon-Monashee</c:v>
                </c:pt>
              </c:strCache>
            </c:strRef>
          </c:tx>
          <c:spPr>
            <a:noFill/>
            <a:ln w="28575" cap="rnd">
              <a:solidFill>
                <a:srgbClr val="40BF6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Ridings-GroupColours'!$F$2707:$F$2739</c:f>
              <c:numCache>
                <c:ptCount val="33"/>
                <c:pt idx="0">
                  <c:v>0.001836</c:v>
                </c:pt>
                <c:pt idx="1">
                  <c:v>0.003610</c:v>
                </c:pt>
                <c:pt idx="2">
                  <c:v>0.007581</c:v>
                </c:pt>
                <c:pt idx="3">
                  <c:v>0.030561</c:v>
                </c:pt>
                <c:pt idx="4">
                  <c:v>0.052678</c:v>
                </c:pt>
                <c:pt idx="5">
                  <c:v>0.075420</c:v>
                </c:pt>
                <c:pt idx="6">
                  <c:v>0.075420</c:v>
                </c:pt>
                <c:pt idx="7">
                  <c:v>0.075404</c:v>
                </c:pt>
                <c:pt idx="8">
                  <c:v>0.085752</c:v>
                </c:pt>
                <c:pt idx="9">
                  <c:v>0.096814</c:v>
                </c:pt>
                <c:pt idx="10">
                  <c:v>0.109493</c:v>
                </c:pt>
                <c:pt idx="11">
                  <c:v>0.116147</c:v>
                </c:pt>
                <c:pt idx="12">
                  <c:v>0.121849</c:v>
                </c:pt>
                <c:pt idx="13">
                  <c:v>0.148659</c:v>
                </c:pt>
                <c:pt idx="14">
                  <c:v>0.148674</c:v>
                </c:pt>
                <c:pt idx="15">
                  <c:v>0.157283</c:v>
                </c:pt>
                <c:pt idx="16">
                  <c:v>0.161455</c:v>
                </c:pt>
                <c:pt idx="17">
                  <c:v>0.167787</c:v>
                </c:pt>
                <c:pt idx="18">
                  <c:v>0.198140</c:v>
                </c:pt>
                <c:pt idx="19">
                  <c:v>0.255282</c:v>
                </c:pt>
                <c:pt idx="20">
                  <c:v>0.281202</c:v>
                </c:pt>
                <c:pt idx="21">
                  <c:v>0.299652</c:v>
                </c:pt>
                <c:pt idx="22">
                  <c:v>0.313112</c:v>
                </c:pt>
                <c:pt idx="23">
                  <c:v>0.321664</c:v>
                </c:pt>
                <c:pt idx="24">
                  <c:v>0.331140</c:v>
                </c:pt>
                <c:pt idx="25">
                  <c:v>0.344017</c:v>
                </c:pt>
                <c:pt idx="26">
                  <c:v>0.360274</c:v>
                </c:pt>
                <c:pt idx="27">
                  <c:v>0.360274</c:v>
                </c:pt>
                <c:pt idx="28">
                  <c:v>0.360274</c:v>
                </c:pt>
                <c:pt idx="29">
                  <c:v>0.366914</c:v>
                </c:pt>
                <c:pt idx="30">
                  <c:v>0.377880</c:v>
                </c:pt>
                <c:pt idx="31">
                  <c:v>0.380656</c:v>
                </c:pt>
                <c:pt idx="32">
                  <c:v>0.392930</c:v>
                </c:pt>
              </c:numCache>
            </c:numRef>
          </c:val>
          <c:smooth val="0"/>
        </c:ser>
        <c:ser>
          <c:idx val="82"/>
          <c:order val="82"/>
          <c:tx>
            <c:strRef>
              <c:f>'All Ridings-GroupColours'!$B$2740</c:f>
              <c:strCache>
                <c:ptCount val="1"/>
                <c:pt idx="0">
                  <c:v>Victoria-Beacon Hill</c:v>
                </c:pt>
              </c:strCache>
            </c:strRef>
          </c:tx>
          <c:spPr>
            <a:noFill/>
            <a:ln w="28575" cap="rnd">
              <a:solidFill>
                <a:srgbClr val="BF5151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Ridings-GroupColours'!$F$2740:$F$2772</c:f>
              <c:numCache>
                <c:ptCount val="33"/>
                <c:pt idx="0">
                  <c:v>0.000189</c:v>
                </c:pt>
                <c:pt idx="1">
                  <c:v>0.000189</c:v>
                </c:pt>
                <c:pt idx="2">
                  <c:v>0.000231</c:v>
                </c:pt>
                <c:pt idx="3">
                  <c:v>0.003760</c:v>
                </c:pt>
                <c:pt idx="4">
                  <c:v>0.007077</c:v>
                </c:pt>
                <c:pt idx="5">
                  <c:v>0.013292</c:v>
                </c:pt>
                <c:pt idx="6">
                  <c:v>0.013292</c:v>
                </c:pt>
                <c:pt idx="7">
                  <c:v>0.013291</c:v>
                </c:pt>
                <c:pt idx="8">
                  <c:v>0.016483</c:v>
                </c:pt>
                <c:pt idx="9">
                  <c:v>0.036435</c:v>
                </c:pt>
                <c:pt idx="10">
                  <c:v>0.048150</c:v>
                </c:pt>
                <c:pt idx="11">
                  <c:v>0.054726</c:v>
                </c:pt>
                <c:pt idx="12">
                  <c:v>0.062753</c:v>
                </c:pt>
                <c:pt idx="13">
                  <c:v>0.098030</c:v>
                </c:pt>
                <c:pt idx="14">
                  <c:v>0.098024</c:v>
                </c:pt>
                <c:pt idx="15">
                  <c:v>0.107978</c:v>
                </c:pt>
                <c:pt idx="16">
                  <c:v>0.122640</c:v>
                </c:pt>
                <c:pt idx="17">
                  <c:v>0.146739</c:v>
                </c:pt>
                <c:pt idx="18">
                  <c:v>0.184957</c:v>
                </c:pt>
                <c:pt idx="19">
                  <c:v>0.234929</c:v>
                </c:pt>
                <c:pt idx="20">
                  <c:v>0.264319</c:v>
                </c:pt>
                <c:pt idx="21">
                  <c:v>0.281477</c:v>
                </c:pt>
                <c:pt idx="22">
                  <c:v>0.295345</c:v>
                </c:pt>
                <c:pt idx="23">
                  <c:v>0.310806</c:v>
                </c:pt>
                <c:pt idx="24">
                  <c:v>0.330561</c:v>
                </c:pt>
                <c:pt idx="25">
                  <c:v>0.354632</c:v>
                </c:pt>
                <c:pt idx="26">
                  <c:v>0.379499</c:v>
                </c:pt>
                <c:pt idx="27">
                  <c:v>0.379499</c:v>
                </c:pt>
                <c:pt idx="28">
                  <c:v>0.379499</c:v>
                </c:pt>
                <c:pt idx="29">
                  <c:v>0.390895</c:v>
                </c:pt>
                <c:pt idx="30">
                  <c:v>0.400763</c:v>
                </c:pt>
                <c:pt idx="31">
                  <c:v>0.418591</c:v>
                </c:pt>
                <c:pt idx="32">
                  <c:v>0.433569</c:v>
                </c:pt>
              </c:numCache>
            </c:numRef>
          </c:val>
          <c:smooth val="0"/>
        </c:ser>
        <c:ser>
          <c:idx val="83"/>
          <c:order val="83"/>
          <c:tx>
            <c:strRef>
              <c:f>'All Ridings-GroupColours'!$B$2773</c:f>
              <c:strCache>
                <c:ptCount val="1"/>
                <c:pt idx="0">
                  <c:v>Victoria-Swan Lake</c:v>
                </c:pt>
              </c:strCache>
            </c:strRef>
          </c:tx>
          <c:spPr>
            <a:noFill/>
            <a:ln w="28575" cap="rnd">
              <a:solidFill>
                <a:srgbClr val="B157BF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Ridings-GroupColours'!$F$2773:$F$2805</c:f>
              <c:numCache>
                <c:ptCount val="33"/>
                <c:pt idx="0">
                  <c:v>0.000051</c:v>
                </c:pt>
                <c:pt idx="1">
                  <c:v>0.000076</c:v>
                </c:pt>
                <c:pt idx="2">
                  <c:v>0.000178</c:v>
                </c:pt>
                <c:pt idx="3">
                  <c:v>0.003429</c:v>
                </c:pt>
                <c:pt idx="4">
                  <c:v>0.007464</c:v>
                </c:pt>
                <c:pt idx="5">
                  <c:v>0.012945</c:v>
                </c:pt>
                <c:pt idx="6">
                  <c:v>0.012945</c:v>
                </c:pt>
                <c:pt idx="7">
                  <c:v>0.012943</c:v>
                </c:pt>
                <c:pt idx="8">
                  <c:v>0.016520</c:v>
                </c:pt>
                <c:pt idx="9">
                  <c:v>0.032671</c:v>
                </c:pt>
                <c:pt idx="10">
                  <c:v>0.042145</c:v>
                </c:pt>
                <c:pt idx="11">
                  <c:v>0.047439</c:v>
                </c:pt>
                <c:pt idx="12">
                  <c:v>0.053476</c:v>
                </c:pt>
                <c:pt idx="13">
                  <c:v>0.081392</c:v>
                </c:pt>
                <c:pt idx="14">
                  <c:v>0.081377</c:v>
                </c:pt>
                <c:pt idx="15">
                  <c:v>0.092805</c:v>
                </c:pt>
                <c:pt idx="16">
                  <c:v>0.105671</c:v>
                </c:pt>
                <c:pt idx="17">
                  <c:v>0.128094</c:v>
                </c:pt>
                <c:pt idx="18">
                  <c:v>0.165747</c:v>
                </c:pt>
                <c:pt idx="19">
                  <c:v>0.209603</c:v>
                </c:pt>
                <c:pt idx="20">
                  <c:v>0.236102</c:v>
                </c:pt>
                <c:pt idx="21">
                  <c:v>0.253283</c:v>
                </c:pt>
                <c:pt idx="22">
                  <c:v>0.267377</c:v>
                </c:pt>
                <c:pt idx="23">
                  <c:v>0.283976</c:v>
                </c:pt>
                <c:pt idx="24">
                  <c:v>0.306774</c:v>
                </c:pt>
                <c:pt idx="25">
                  <c:v>0.330584</c:v>
                </c:pt>
                <c:pt idx="26">
                  <c:v>0.353837</c:v>
                </c:pt>
                <c:pt idx="27">
                  <c:v>0.353837</c:v>
                </c:pt>
                <c:pt idx="28">
                  <c:v>0.353837</c:v>
                </c:pt>
                <c:pt idx="29">
                  <c:v>0.368108</c:v>
                </c:pt>
                <c:pt idx="30">
                  <c:v>0.376964</c:v>
                </c:pt>
                <c:pt idx="31">
                  <c:v>0.395916</c:v>
                </c:pt>
                <c:pt idx="32">
                  <c:v>0.411857</c:v>
                </c:pt>
              </c:numCache>
            </c:numRef>
          </c:val>
          <c:smooth val="0"/>
        </c:ser>
        <c:ser>
          <c:idx val="84"/>
          <c:order val="84"/>
          <c:tx>
            <c:strRef>
              <c:f>'All Ridings-GroupColours'!$B$2641</c:f>
              <c:strCache>
                <c:ptCount val="1"/>
                <c:pt idx="0">
                  <c:v>Vancouver-Quilchena</c:v>
                </c:pt>
              </c:strCache>
            </c:strRef>
          </c:tx>
          <c:spPr>
            <a:noFill/>
            <a:ln w="28575" cap="rnd">
              <a:solidFill>
                <a:srgbClr val="76767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Ridings-GroupColours'!$F$2641:$F$2673</c:f>
              <c:numCache>
                <c:ptCount val="33"/>
                <c:pt idx="0">
                  <c:v>0.005048</c:v>
                </c:pt>
                <c:pt idx="1">
                  <c:v>0.017727</c:v>
                </c:pt>
                <c:pt idx="2">
                  <c:v>0.024331</c:v>
                </c:pt>
                <c:pt idx="3">
                  <c:v>0.048371</c:v>
                </c:pt>
                <c:pt idx="4">
                  <c:v>0.062718</c:v>
                </c:pt>
                <c:pt idx="5">
                  <c:v>0.075651</c:v>
                </c:pt>
                <c:pt idx="6">
                  <c:v>0.075651</c:v>
                </c:pt>
                <c:pt idx="7">
                  <c:v>0.075632</c:v>
                </c:pt>
                <c:pt idx="8">
                  <c:v>0.082575</c:v>
                </c:pt>
                <c:pt idx="9">
                  <c:v>0.099171</c:v>
                </c:pt>
                <c:pt idx="10">
                  <c:v>0.106967</c:v>
                </c:pt>
                <c:pt idx="11">
                  <c:v>0.114642</c:v>
                </c:pt>
                <c:pt idx="12">
                  <c:v>0.118035</c:v>
                </c:pt>
                <c:pt idx="13">
                  <c:v>0.140955</c:v>
                </c:pt>
                <c:pt idx="14">
                  <c:v>0.140951</c:v>
                </c:pt>
                <c:pt idx="15">
                  <c:v>0.150977</c:v>
                </c:pt>
                <c:pt idx="16">
                  <c:v>0.164198</c:v>
                </c:pt>
                <c:pt idx="17">
                  <c:v>0.202584</c:v>
                </c:pt>
                <c:pt idx="18">
                  <c:v>0.248965</c:v>
                </c:pt>
                <c:pt idx="19">
                  <c:v>0.270087</c:v>
                </c:pt>
                <c:pt idx="20">
                  <c:v>0.305246</c:v>
                </c:pt>
                <c:pt idx="21">
                  <c:v>0.319187</c:v>
                </c:pt>
                <c:pt idx="22">
                  <c:v>0.332843</c:v>
                </c:pt>
                <c:pt idx="23">
                  <c:v>0.344139</c:v>
                </c:pt>
                <c:pt idx="24">
                  <c:v>0.355991</c:v>
                </c:pt>
                <c:pt idx="25">
                  <c:v>0.373727</c:v>
                </c:pt>
                <c:pt idx="26">
                  <c:v>0.390658</c:v>
                </c:pt>
                <c:pt idx="27">
                  <c:v>0.390658</c:v>
                </c:pt>
                <c:pt idx="28">
                  <c:v>0.390658</c:v>
                </c:pt>
                <c:pt idx="29">
                  <c:v>0.402676</c:v>
                </c:pt>
                <c:pt idx="30">
                  <c:v>0.410225</c:v>
                </c:pt>
                <c:pt idx="31">
                  <c:v>0.423409</c:v>
                </c:pt>
                <c:pt idx="32">
                  <c:v>0.441755</c:v>
                </c:pt>
              </c:numCache>
            </c:numRef>
          </c:val>
          <c:smooth val="0"/>
        </c:ser>
        <c:ser>
          <c:idx val="85"/>
          <c:order val="85"/>
          <c:tx>
            <c:strRef>
              <c:f>'All Ridings-GroupColours'!$B$2806</c:f>
              <c:strCache>
                <c:ptCount val="1"/>
                <c:pt idx="0">
                  <c:v>West Vancouver-Capilano</c:v>
                </c:pt>
              </c:strCache>
            </c:strRef>
          </c:tx>
          <c:spPr>
            <a:noFill/>
            <a:ln w="28575" cap="rnd">
              <a:solidFill>
                <a:srgbClr val="BF4A71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Ridings-GroupColours'!$F$2806:$F$2838</c:f>
              <c:numCache>
                <c:ptCount val="33"/>
                <c:pt idx="0">
                  <c:v>0.000600</c:v>
                </c:pt>
                <c:pt idx="1">
                  <c:v>0.003938</c:v>
                </c:pt>
                <c:pt idx="2">
                  <c:v>0.008683</c:v>
                </c:pt>
                <c:pt idx="3">
                  <c:v>0.024299</c:v>
                </c:pt>
                <c:pt idx="4">
                  <c:v>0.038374</c:v>
                </c:pt>
                <c:pt idx="5">
                  <c:v>0.053256</c:v>
                </c:pt>
                <c:pt idx="6">
                  <c:v>0.053256</c:v>
                </c:pt>
                <c:pt idx="7">
                  <c:v>0.053243</c:v>
                </c:pt>
                <c:pt idx="8">
                  <c:v>0.060096</c:v>
                </c:pt>
                <c:pt idx="9">
                  <c:v>0.082821</c:v>
                </c:pt>
                <c:pt idx="10">
                  <c:v>0.095227</c:v>
                </c:pt>
                <c:pt idx="11">
                  <c:v>0.104197</c:v>
                </c:pt>
                <c:pt idx="12">
                  <c:v>0.109068</c:v>
                </c:pt>
                <c:pt idx="13">
                  <c:v>0.130098</c:v>
                </c:pt>
                <c:pt idx="14">
                  <c:v>0.130098</c:v>
                </c:pt>
                <c:pt idx="15">
                  <c:v>0.141983</c:v>
                </c:pt>
                <c:pt idx="16">
                  <c:v>0.156820</c:v>
                </c:pt>
                <c:pt idx="17">
                  <c:v>0.203077</c:v>
                </c:pt>
                <c:pt idx="18">
                  <c:v>0.243746</c:v>
                </c:pt>
                <c:pt idx="19">
                  <c:v>0.277275</c:v>
                </c:pt>
                <c:pt idx="20">
                  <c:v>0.313850</c:v>
                </c:pt>
                <c:pt idx="21">
                  <c:v>0.332405</c:v>
                </c:pt>
                <c:pt idx="22">
                  <c:v>0.341852</c:v>
                </c:pt>
                <c:pt idx="23">
                  <c:v>0.350023</c:v>
                </c:pt>
                <c:pt idx="24">
                  <c:v>0.361006</c:v>
                </c:pt>
                <c:pt idx="25">
                  <c:v>0.377114</c:v>
                </c:pt>
                <c:pt idx="26">
                  <c:v>0.391636</c:v>
                </c:pt>
                <c:pt idx="27">
                  <c:v>0.391636</c:v>
                </c:pt>
                <c:pt idx="28">
                  <c:v>0.391636</c:v>
                </c:pt>
                <c:pt idx="29">
                  <c:v>0.401577</c:v>
                </c:pt>
                <c:pt idx="30">
                  <c:v>0.405871</c:v>
                </c:pt>
                <c:pt idx="31">
                  <c:v>0.421303</c:v>
                </c:pt>
                <c:pt idx="32">
                  <c:v>0.447614</c:v>
                </c:pt>
              </c:numCache>
            </c:numRef>
          </c:val>
          <c:smooth val="0"/>
        </c:ser>
        <c:ser>
          <c:idx val="86"/>
          <c:order val="86"/>
          <c:tx>
            <c:strRef>
              <c:f>'All Ridings-GroupColours'!$B$2839</c:f>
              <c:strCache>
                <c:ptCount val="1"/>
                <c:pt idx="0">
                  <c:v>West Vancouver-Sea to Sky</c:v>
                </c:pt>
              </c:strCache>
            </c:strRef>
          </c:tx>
          <c:spPr>
            <a:solidFill>
              <a:srgbClr val="444444">
                <a:alpha val="0"/>
              </a:srgbClr>
            </a:solidFill>
            <a:ln w="28575" cap="rnd">
              <a:solidFill>
                <a:srgbClr val="F0515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444444">
                  <a:alpha val="0"/>
                </a:srgbClr>
              </a:solidFill>
              <a:ln w="28575" cap="rnd">
                <a:solidFill>
                  <a:srgbClr val="C41125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Ridings-GroupColours'!$F$2839:$F$2871</c:f>
              <c:numCache>
                <c:ptCount val="33"/>
                <c:pt idx="0">
                  <c:v>0.000643</c:v>
                </c:pt>
                <c:pt idx="1">
                  <c:v>0.003710</c:v>
                </c:pt>
                <c:pt idx="2">
                  <c:v>0.006107</c:v>
                </c:pt>
                <c:pt idx="3">
                  <c:v>0.017572</c:v>
                </c:pt>
                <c:pt idx="4">
                  <c:v>0.029607</c:v>
                </c:pt>
                <c:pt idx="5">
                  <c:v>0.039639</c:v>
                </c:pt>
                <c:pt idx="6">
                  <c:v>0.039639</c:v>
                </c:pt>
                <c:pt idx="7">
                  <c:v>0.039640</c:v>
                </c:pt>
                <c:pt idx="8">
                  <c:v>0.044695</c:v>
                </c:pt>
                <c:pt idx="9">
                  <c:v>0.057475</c:v>
                </c:pt>
                <c:pt idx="10">
                  <c:v>0.067169</c:v>
                </c:pt>
                <c:pt idx="11">
                  <c:v>0.072478</c:v>
                </c:pt>
                <c:pt idx="12">
                  <c:v>0.076798</c:v>
                </c:pt>
                <c:pt idx="13">
                  <c:v>0.097932</c:v>
                </c:pt>
                <c:pt idx="14">
                  <c:v>0.097932</c:v>
                </c:pt>
                <c:pt idx="15">
                  <c:v>0.104996</c:v>
                </c:pt>
                <c:pt idx="16">
                  <c:v>0.116910</c:v>
                </c:pt>
                <c:pt idx="17">
                  <c:v>0.142438</c:v>
                </c:pt>
                <c:pt idx="18">
                  <c:v>0.177808</c:v>
                </c:pt>
                <c:pt idx="19">
                  <c:v>0.218372</c:v>
                </c:pt>
                <c:pt idx="20">
                  <c:v>0.247641</c:v>
                </c:pt>
                <c:pt idx="21">
                  <c:v>0.259578</c:v>
                </c:pt>
                <c:pt idx="22">
                  <c:v>0.271995</c:v>
                </c:pt>
                <c:pt idx="23">
                  <c:v>0.279805</c:v>
                </c:pt>
                <c:pt idx="24">
                  <c:v>0.290768</c:v>
                </c:pt>
                <c:pt idx="25">
                  <c:v>0.305772</c:v>
                </c:pt>
                <c:pt idx="26">
                  <c:v>0.325458</c:v>
                </c:pt>
                <c:pt idx="27">
                  <c:v>0.325458</c:v>
                </c:pt>
                <c:pt idx="28">
                  <c:v>0.325458</c:v>
                </c:pt>
                <c:pt idx="29">
                  <c:v>0.338663</c:v>
                </c:pt>
                <c:pt idx="30">
                  <c:v>0.343320</c:v>
                </c:pt>
                <c:pt idx="31">
                  <c:v>0.353101</c:v>
                </c:pt>
                <c:pt idx="32">
                  <c:v>0.375816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low"/>
        <c:spPr>
          <a:ln w="19050" cap="flat">
            <a:solidFill>
              <a:srgbClr val="D9D9D9"/>
            </a:solidFill>
            <a:prstDash val="solid"/>
            <a:round/>
          </a:ln>
        </c:spPr>
        <c:txPr>
          <a:bodyPr rot="-420000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0.6"/>
        </c:scaling>
        <c:delete val="0"/>
        <c:axPos val="l"/>
        <c:majorGridlines>
          <c:spPr>
            <a:ln w="76200" cap="flat">
              <a:solidFill>
                <a:srgbClr val="D9D9D9"/>
              </a:solidFill>
              <a:prstDash val="solid"/>
              <a:round/>
            </a:ln>
          </c:spPr>
        </c:majorGridlines>
        <c:minorGridlines>
          <c:spPr>
            <a:ln w="25400" cap="flat">
              <a:solidFill>
                <a:srgbClr val="F2F2F2"/>
              </a:solidFill>
              <a:prstDash val="solid"/>
              <a:round/>
            </a:ln>
          </c:spPr>
        </c:minorGridlines>
        <c:title>
          <c:tx>
            <c:rich>
              <a:bodyPr rot="-5400000"/>
              <a:lstStyle/>
              <a:p>
                <a:pPr>
                  <a:defRPr b="0" i="0" strike="noStrike" sz="3000" u="none">
                    <a:solidFill>
                      <a:srgbClr val="595959"/>
                    </a:solidFill>
                    <a:latin typeface="Calibri"/>
                  </a:defRPr>
                </a:pPr>
                <a:r>
                  <a:rPr b="0" i="0" strike="noStrike" sz="3000" u="none">
                    <a:solidFill>
                      <a:srgbClr val="595959"/>
                    </a:solidFill>
                    <a:latin typeface="Calibri"/>
                  </a:rPr>
                  <a:t>Percent Turnout</a:t>
                </a:r>
              </a:p>
            </c:rich>
          </c:tx>
          <c:layout/>
          <c:overlay val="1"/>
        </c:title>
        <c:numFmt formatCode="0.00%" sourceLinked="1"/>
        <c:majorTickMark val="none"/>
        <c:minorTickMark val="none"/>
        <c:tickLblPos val="nextTo"/>
        <c:spPr>
          <a:ln w="1905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0.1"/>
        <c:minorUnit val="0.012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575164"/>
          <c:y val="0.0714931"/>
          <c:w val="0.532801"/>
          <c:h val="0.33360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200" u="non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3000" u="none">
                <a:solidFill>
                  <a:srgbClr val="595959"/>
                </a:solidFill>
                <a:latin typeface="Calibri"/>
              </a:defRPr>
            </a:pPr>
            <a:r>
              <a:rPr b="0" i="0" strike="noStrike" sz="3000" u="none">
                <a:solidFill>
                  <a:srgbClr val="595959"/>
                </a:solidFill>
                <a:latin typeface="Calibri"/>
              </a:rPr>
              <a:t>Percentage of Referendum Packages through Initial Screening - Lower Mainland</a:t>
            </a:r>
          </a:p>
        </c:rich>
      </c:tx>
      <c:layout>
        <c:manualLayout>
          <c:xMode val="edge"/>
          <c:yMode val="edge"/>
          <c:x val="0.195261"/>
          <c:y val="0"/>
          <c:w val="0.609477"/>
          <c:h val="0.062455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69749"/>
          <c:y val="0.0624552"/>
          <c:w val="0.773903"/>
          <c:h val="0.823536"/>
        </c:manualLayout>
      </c:layout>
      <c:lineChart>
        <c:grouping val="standard"/>
        <c:varyColors val="0"/>
        <c:ser>
          <c:idx val="0"/>
          <c:order val="0"/>
          <c:tx>
            <c:strRef>
              <c:f>'All Ridings-GroupColours'!$B$2</c:f>
              <c:strCache>
                <c:ptCount val="1"/>
                <c:pt idx="0">
                  <c:v>Abbotsford-Mission</c:v>
                </c:pt>
              </c:strCache>
            </c:strRef>
          </c:tx>
          <c:spPr>
            <a:noFill/>
            <a:ln w="28575" cap="rnd">
              <a:solidFill>
                <a:srgbClr val="C9B62A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Ridings-GroupColours'!$F$2:$F$34</c:f>
              <c:numCache>
                <c:ptCount val="33"/>
                <c:pt idx="0">
                  <c:v>0.000046</c:v>
                </c:pt>
                <c:pt idx="1">
                  <c:v>0.000046</c:v>
                </c:pt>
                <c:pt idx="2">
                  <c:v>0.000046</c:v>
                </c:pt>
                <c:pt idx="3">
                  <c:v>0.000250</c:v>
                </c:pt>
                <c:pt idx="4">
                  <c:v>0.000296</c:v>
                </c:pt>
                <c:pt idx="5">
                  <c:v>0.003844</c:v>
                </c:pt>
                <c:pt idx="6">
                  <c:v>0.003844</c:v>
                </c:pt>
                <c:pt idx="7">
                  <c:v>0.003843</c:v>
                </c:pt>
                <c:pt idx="8">
                  <c:v>0.008618</c:v>
                </c:pt>
                <c:pt idx="9">
                  <c:v>0.018030</c:v>
                </c:pt>
                <c:pt idx="10">
                  <c:v>0.023099</c:v>
                </c:pt>
                <c:pt idx="11">
                  <c:v>0.026031</c:v>
                </c:pt>
                <c:pt idx="12">
                  <c:v>0.032125</c:v>
                </c:pt>
                <c:pt idx="13">
                  <c:v>0.062673</c:v>
                </c:pt>
                <c:pt idx="14">
                  <c:v>0.062668</c:v>
                </c:pt>
                <c:pt idx="15">
                  <c:v>0.072951</c:v>
                </c:pt>
                <c:pt idx="16">
                  <c:v>0.090700</c:v>
                </c:pt>
                <c:pt idx="17">
                  <c:v>0.130383</c:v>
                </c:pt>
                <c:pt idx="18">
                  <c:v>0.176930</c:v>
                </c:pt>
                <c:pt idx="19">
                  <c:v>0.219039</c:v>
                </c:pt>
                <c:pt idx="20">
                  <c:v>0.248586</c:v>
                </c:pt>
                <c:pt idx="21">
                  <c:v>0.262669</c:v>
                </c:pt>
                <c:pt idx="22">
                  <c:v>0.276502</c:v>
                </c:pt>
                <c:pt idx="23">
                  <c:v>0.290926</c:v>
                </c:pt>
                <c:pt idx="24">
                  <c:v>0.299307</c:v>
                </c:pt>
                <c:pt idx="25">
                  <c:v>0.310346</c:v>
                </c:pt>
                <c:pt idx="26">
                  <c:v>0.319319</c:v>
                </c:pt>
                <c:pt idx="27">
                  <c:v>0.319319</c:v>
                </c:pt>
                <c:pt idx="28">
                  <c:v>0.319319</c:v>
                </c:pt>
                <c:pt idx="29">
                  <c:v>0.327950</c:v>
                </c:pt>
                <c:pt idx="30">
                  <c:v>0.335650</c:v>
                </c:pt>
                <c:pt idx="31">
                  <c:v>0.358955</c:v>
                </c:pt>
                <c:pt idx="32">
                  <c:v>0.374037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'All Ridings-GroupColours'!$B$35</c:f>
              <c:strCache>
                <c:ptCount val="1"/>
                <c:pt idx="0">
                  <c:v>Abbotsford South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Ridings-GroupColours'!$F$35:$F$67</c:f>
              <c:numCache>
                <c:ptCount val="3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0.000314</c:v>
                </c:pt>
                <c:pt idx="4">
                  <c:v>0.000628</c:v>
                </c:pt>
                <c:pt idx="5">
                  <c:v>0.004469</c:v>
                </c:pt>
                <c:pt idx="6">
                  <c:v>0.004469</c:v>
                </c:pt>
                <c:pt idx="7">
                  <c:v>0.004468</c:v>
                </c:pt>
                <c:pt idx="8">
                  <c:v>0.008840</c:v>
                </c:pt>
                <c:pt idx="9">
                  <c:v>0.019442</c:v>
                </c:pt>
                <c:pt idx="10">
                  <c:v>0.026920</c:v>
                </c:pt>
                <c:pt idx="11">
                  <c:v>0.029888</c:v>
                </c:pt>
                <c:pt idx="12">
                  <c:v>0.033654</c:v>
                </c:pt>
                <c:pt idx="13">
                  <c:v>0.057697</c:v>
                </c:pt>
                <c:pt idx="14">
                  <c:v>0.057695</c:v>
                </c:pt>
                <c:pt idx="15">
                  <c:v>0.065833</c:v>
                </c:pt>
                <c:pt idx="16">
                  <c:v>0.078836</c:v>
                </c:pt>
                <c:pt idx="17">
                  <c:v>0.111052</c:v>
                </c:pt>
                <c:pt idx="18">
                  <c:v>0.152110</c:v>
                </c:pt>
                <c:pt idx="19">
                  <c:v>0.186925</c:v>
                </c:pt>
                <c:pt idx="20">
                  <c:v>0.214805</c:v>
                </c:pt>
                <c:pt idx="21">
                  <c:v>0.226438</c:v>
                </c:pt>
                <c:pt idx="22">
                  <c:v>0.236720</c:v>
                </c:pt>
                <c:pt idx="23">
                  <c:v>0.247798</c:v>
                </c:pt>
                <c:pt idx="24">
                  <c:v>0.257404</c:v>
                </c:pt>
                <c:pt idx="25">
                  <c:v>0.269326</c:v>
                </c:pt>
                <c:pt idx="26">
                  <c:v>0.277798</c:v>
                </c:pt>
                <c:pt idx="27">
                  <c:v>0.277798</c:v>
                </c:pt>
                <c:pt idx="28">
                  <c:v>0.277798</c:v>
                </c:pt>
                <c:pt idx="29">
                  <c:v>0.286149</c:v>
                </c:pt>
                <c:pt idx="30">
                  <c:v>0.290203</c:v>
                </c:pt>
                <c:pt idx="31">
                  <c:v>0.307774</c:v>
                </c:pt>
                <c:pt idx="32">
                  <c:v>0.324572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'All Ridings-GroupColours'!$B$68</c:f>
              <c:strCache>
                <c:ptCount val="1"/>
                <c:pt idx="0">
                  <c:v>Abbotsford West</c:v>
                </c:pt>
              </c:strCache>
            </c:strRef>
          </c:tx>
          <c:spPr>
            <a:noFill/>
            <a:ln w="28575" cap="rnd">
              <a:solidFill>
                <a:srgbClr val="C72636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Ridings-GroupColours'!$F$68:$F$100</c:f>
              <c:numCache>
                <c:ptCount val="33"/>
                <c:pt idx="0">
                  <c:v>0.000000</c:v>
                </c:pt>
                <c:pt idx="1">
                  <c:v>0.000027</c:v>
                </c:pt>
                <c:pt idx="2">
                  <c:v>0.000027</c:v>
                </c:pt>
                <c:pt idx="3">
                  <c:v>0.000080</c:v>
                </c:pt>
                <c:pt idx="4">
                  <c:v>0.000294</c:v>
                </c:pt>
                <c:pt idx="5">
                  <c:v>0.003826</c:v>
                </c:pt>
                <c:pt idx="6">
                  <c:v>0.003826</c:v>
                </c:pt>
                <c:pt idx="7">
                  <c:v>0.003825</c:v>
                </c:pt>
                <c:pt idx="8">
                  <c:v>0.009657</c:v>
                </c:pt>
                <c:pt idx="9">
                  <c:v>0.019713</c:v>
                </c:pt>
                <c:pt idx="10">
                  <c:v>0.025677</c:v>
                </c:pt>
                <c:pt idx="11">
                  <c:v>0.028778</c:v>
                </c:pt>
                <c:pt idx="12">
                  <c:v>0.034474</c:v>
                </c:pt>
                <c:pt idx="13">
                  <c:v>0.060737</c:v>
                </c:pt>
                <c:pt idx="14">
                  <c:v>0.060733</c:v>
                </c:pt>
                <c:pt idx="15">
                  <c:v>0.069700</c:v>
                </c:pt>
                <c:pt idx="16">
                  <c:v>0.085876</c:v>
                </c:pt>
                <c:pt idx="17">
                  <c:v>0.123315</c:v>
                </c:pt>
                <c:pt idx="18">
                  <c:v>0.162316</c:v>
                </c:pt>
                <c:pt idx="19">
                  <c:v>0.202642</c:v>
                </c:pt>
                <c:pt idx="20">
                  <c:v>0.226566</c:v>
                </c:pt>
                <c:pt idx="21">
                  <c:v>0.242773</c:v>
                </c:pt>
                <c:pt idx="22">
                  <c:v>0.256706</c:v>
                </c:pt>
                <c:pt idx="23">
                  <c:v>0.268687</c:v>
                </c:pt>
                <c:pt idx="24">
                  <c:v>0.277030</c:v>
                </c:pt>
                <c:pt idx="25">
                  <c:v>0.287942</c:v>
                </c:pt>
                <c:pt idx="26">
                  <c:v>0.296071</c:v>
                </c:pt>
                <c:pt idx="27">
                  <c:v>0.296071</c:v>
                </c:pt>
                <c:pt idx="28">
                  <c:v>0.296071</c:v>
                </c:pt>
                <c:pt idx="29">
                  <c:v>0.302784</c:v>
                </c:pt>
                <c:pt idx="30">
                  <c:v>0.306421</c:v>
                </c:pt>
                <c:pt idx="31">
                  <c:v>0.327815</c:v>
                </c:pt>
                <c:pt idx="32">
                  <c:v>0.342952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'All Ridings-GroupColours'!$B$134</c:f>
              <c:strCache>
                <c:ptCount val="1"/>
                <c:pt idx="0">
                  <c:v>Burnaby-Deer Lake</c:v>
                </c:pt>
              </c:strCache>
            </c:strRef>
          </c:tx>
          <c:spPr>
            <a:noFill/>
            <a:ln w="28575" cap="rnd">
              <a:solidFill>
                <a:srgbClr val="3771A9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Ridings-GroupColours'!$F$134:$F$166</c:f>
              <c:numCache>
                <c:ptCount val="33"/>
                <c:pt idx="0">
                  <c:v>0.000000</c:v>
                </c:pt>
                <c:pt idx="1">
                  <c:v>0.000029</c:v>
                </c:pt>
                <c:pt idx="2">
                  <c:v>0.000029</c:v>
                </c:pt>
                <c:pt idx="3">
                  <c:v>0.000403</c:v>
                </c:pt>
                <c:pt idx="4">
                  <c:v>0.000719</c:v>
                </c:pt>
                <c:pt idx="5">
                  <c:v>0.002759</c:v>
                </c:pt>
                <c:pt idx="6">
                  <c:v>0.002759</c:v>
                </c:pt>
                <c:pt idx="7">
                  <c:v>0.002759</c:v>
                </c:pt>
                <c:pt idx="8">
                  <c:v>0.005546</c:v>
                </c:pt>
                <c:pt idx="9">
                  <c:v>0.017157</c:v>
                </c:pt>
                <c:pt idx="10">
                  <c:v>0.026611</c:v>
                </c:pt>
                <c:pt idx="11">
                  <c:v>0.032330</c:v>
                </c:pt>
                <c:pt idx="12">
                  <c:v>0.035810</c:v>
                </c:pt>
                <c:pt idx="13">
                  <c:v>0.059802</c:v>
                </c:pt>
                <c:pt idx="14">
                  <c:v>0.059797</c:v>
                </c:pt>
                <c:pt idx="15">
                  <c:v>0.067383</c:v>
                </c:pt>
                <c:pt idx="16">
                  <c:v>0.078992</c:v>
                </c:pt>
                <c:pt idx="17">
                  <c:v>0.105850</c:v>
                </c:pt>
                <c:pt idx="18">
                  <c:v>0.144515</c:v>
                </c:pt>
                <c:pt idx="19">
                  <c:v>0.172488</c:v>
                </c:pt>
                <c:pt idx="20">
                  <c:v>0.199368</c:v>
                </c:pt>
                <c:pt idx="21">
                  <c:v>0.212839</c:v>
                </c:pt>
                <c:pt idx="22">
                  <c:v>0.221370</c:v>
                </c:pt>
                <c:pt idx="23">
                  <c:v>0.231452</c:v>
                </c:pt>
                <c:pt idx="24">
                  <c:v>0.242913</c:v>
                </c:pt>
                <c:pt idx="25">
                  <c:v>0.256728</c:v>
                </c:pt>
                <c:pt idx="26">
                  <c:v>0.269826</c:v>
                </c:pt>
                <c:pt idx="27">
                  <c:v>0.269826</c:v>
                </c:pt>
                <c:pt idx="28">
                  <c:v>0.269826</c:v>
                </c:pt>
                <c:pt idx="29">
                  <c:v>0.277093</c:v>
                </c:pt>
                <c:pt idx="30">
                  <c:v>0.281287</c:v>
                </c:pt>
                <c:pt idx="31">
                  <c:v>0.294184</c:v>
                </c:pt>
                <c:pt idx="32">
                  <c:v>0.313629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'All Ridings-GroupColours'!$B$167</c:f>
              <c:strCache>
                <c:ptCount val="1"/>
                <c:pt idx="0">
                  <c:v>Burnaby-Edmonds</c:v>
                </c:pt>
              </c:strCache>
            </c:strRef>
          </c:tx>
          <c:spPr>
            <a:noFill/>
            <a:ln w="28575" cap="rnd">
              <a:solidFill>
                <a:srgbClr val="13884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Ridings-GroupColours'!$F$167:$F$199</c:f>
              <c:numCache>
                <c:ptCount val="33"/>
                <c:pt idx="0">
                  <c:v>0.000080</c:v>
                </c:pt>
                <c:pt idx="1">
                  <c:v>0.000080</c:v>
                </c:pt>
                <c:pt idx="2">
                  <c:v>0.000080</c:v>
                </c:pt>
                <c:pt idx="3">
                  <c:v>0.000799</c:v>
                </c:pt>
                <c:pt idx="4">
                  <c:v>0.001039</c:v>
                </c:pt>
                <c:pt idx="5">
                  <c:v>0.004180</c:v>
                </c:pt>
                <c:pt idx="6">
                  <c:v>0.004180</c:v>
                </c:pt>
                <c:pt idx="7">
                  <c:v>0.004180</c:v>
                </c:pt>
                <c:pt idx="8">
                  <c:v>0.006576</c:v>
                </c:pt>
                <c:pt idx="9">
                  <c:v>0.016398</c:v>
                </c:pt>
                <c:pt idx="10">
                  <c:v>0.024225</c:v>
                </c:pt>
                <c:pt idx="11">
                  <c:v>0.028323</c:v>
                </c:pt>
                <c:pt idx="12">
                  <c:v>0.033302</c:v>
                </c:pt>
                <c:pt idx="13">
                  <c:v>0.055207</c:v>
                </c:pt>
                <c:pt idx="14">
                  <c:v>0.055208</c:v>
                </c:pt>
                <c:pt idx="15">
                  <c:v>0.063347</c:v>
                </c:pt>
                <c:pt idx="16">
                  <c:v>0.074029</c:v>
                </c:pt>
                <c:pt idx="17">
                  <c:v>0.098749</c:v>
                </c:pt>
                <c:pt idx="18">
                  <c:v>0.137422</c:v>
                </c:pt>
                <c:pt idx="19">
                  <c:v>0.160987</c:v>
                </c:pt>
                <c:pt idx="20">
                  <c:v>0.186597</c:v>
                </c:pt>
                <c:pt idx="21">
                  <c:v>0.198143</c:v>
                </c:pt>
                <c:pt idx="22">
                  <c:v>0.208918</c:v>
                </c:pt>
                <c:pt idx="23">
                  <c:v>0.216420</c:v>
                </c:pt>
                <c:pt idx="24">
                  <c:v>0.226263</c:v>
                </c:pt>
                <c:pt idx="25">
                  <c:v>0.239565</c:v>
                </c:pt>
                <c:pt idx="26">
                  <c:v>0.250765</c:v>
                </c:pt>
                <c:pt idx="27">
                  <c:v>0.250765</c:v>
                </c:pt>
                <c:pt idx="28">
                  <c:v>0.250765</c:v>
                </c:pt>
                <c:pt idx="29">
                  <c:v>0.259571</c:v>
                </c:pt>
                <c:pt idx="30">
                  <c:v>0.263481</c:v>
                </c:pt>
                <c:pt idx="31">
                  <c:v>0.275160</c:v>
                </c:pt>
                <c:pt idx="32">
                  <c:v>0.290936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'All Ridings-GroupColours'!$B$200</c:f>
              <c:strCache>
                <c:ptCount val="1"/>
                <c:pt idx="0">
                  <c:v>Burnaby-Lougheed</c:v>
                </c:pt>
              </c:strCache>
            </c:strRef>
          </c:tx>
          <c:spPr>
            <a:noFill/>
            <a:ln w="28575" cap="rnd">
              <a:solidFill>
                <a:srgbClr val="FEC32D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Ridings-GroupColours'!$F$200:$F$232</c:f>
              <c:numCache>
                <c:ptCount val="33"/>
                <c:pt idx="0">
                  <c:v>0.000000</c:v>
                </c:pt>
                <c:pt idx="1">
                  <c:v>0.000027</c:v>
                </c:pt>
                <c:pt idx="2">
                  <c:v>0.000080</c:v>
                </c:pt>
                <c:pt idx="3">
                  <c:v>0.001277</c:v>
                </c:pt>
                <c:pt idx="4">
                  <c:v>0.001835</c:v>
                </c:pt>
                <c:pt idx="5">
                  <c:v>0.005506</c:v>
                </c:pt>
                <c:pt idx="6">
                  <c:v>0.005505</c:v>
                </c:pt>
                <c:pt idx="7">
                  <c:v>0.005505</c:v>
                </c:pt>
                <c:pt idx="8">
                  <c:v>0.008297</c:v>
                </c:pt>
                <c:pt idx="9">
                  <c:v>0.021640</c:v>
                </c:pt>
                <c:pt idx="10">
                  <c:v>0.030702</c:v>
                </c:pt>
                <c:pt idx="11">
                  <c:v>0.035485</c:v>
                </c:pt>
                <c:pt idx="12">
                  <c:v>0.038413</c:v>
                </c:pt>
                <c:pt idx="13">
                  <c:v>0.059626</c:v>
                </c:pt>
                <c:pt idx="14">
                  <c:v>0.059616</c:v>
                </c:pt>
                <c:pt idx="15">
                  <c:v>0.068889</c:v>
                </c:pt>
                <c:pt idx="16">
                  <c:v>0.080563</c:v>
                </c:pt>
                <c:pt idx="17">
                  <c:v>0.113582</c:v>
                </c:pt>
                <c:pt idx="18">
                  <c:v>0.162802</c:v>
                </c:pt>
                <c:pt idx="19">
                  <c:v>0.184867</c:v>
                </c:pt>
                <c:pt idx="20">
                  <c:v>0.215653</c:v>
                </c:pt>
                <c:pt idx="21">
                  <c:v>0.229012</c:v>
                </c:pt>
                <c:pt idx="22">
                  <c:v>0.240379</c:v>
                </c:pt>
                <c:pt idx="23">
                  <c:v>0.249940</c:v>
                </c:pt>
                <c:pt idx="24">
                  <c:v>0.260112</c:v>
                </c:pt>
                <c:pt idx="25">
                  <c:v>0.276021</c:v>
                </c:pt>
                <c:pt idx="26">
                  <c:v>0.290999</c:v>
                </c:pt>
                <c:pt idx="27">
                  <c:v>0.290999</c:v>
                </c:pt>
                <c:pt idx="28">
                  <c:v>0.290999</c:v>
                </c:pt>
                <c:pt idx="29">
                  <c:v>0.299657</c:v>
                </c:pt>
                <c:pt idx="30">
                  <c:v>0.303243</c:v>
                </c:pt>
                <c:pt idx="31">
                  <c:v>0.317690</c:v>
                </c:pt>
                <c:pt idx="32">
                  <c:v>0.342204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'All Ridings-GroupColours'!$B$233</c:f>
              <c:strCache>
                <c:ptCount val="1"/>
                <c:pt idx="0">
                  <c:v>Burnaby North</c:v>
                </c:pt>
              </c:strCache>
            </c:strRef>
          </c:tx>
          <c:spPr>
            <a:noFill/>
            <a:ln w="28575" cap="rnd">
              <a:solidFill>
                <a:srgbClr val="0FD90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Ridings-GroupColours'!$F$233:$F$265</c:f>
              <c:numCache>
                <c:ptCount val="33"/>
                <c:pt idx="0">
                  <c:v>0.000025</c:v>
                </c:pt>
                <c:pt idx="1">
                  <c:v>0.000025</c:v>
                </c:pt>
                <c:pt idx="2">
                  <c:v>0.000050</c:v>
                </c:pt>
                <c:pt idx="3">
                  <c:v>0.002217</c:v>
                </c:pt>
                <c:pt idx="4">
                  <c:v>0.003677</c:v>
                </c:pt>
                <c:pt idx="5">
                  <c:v>0.008108</c:v>
                </c:pt>
                <c:pt idx="6">
                  <c:v>0.008108</c:v>
                </c:pt>
                <c:pt idx="7">
                  <c:v>0.008107</c:v>
                </c:pt>
                <c:pt idx="8">
                  <c:v>0.011833</c:v>
                </c:pt>
                <c:pt idx="9">
                  <c:v>0.024945</c:v>
                </c:pt>
                <c:pt idx="10">
                  <c:v>0.032593</c:v>
                </c:pt>
                <c:pt idx="11">
                  <c:v>0.039110</c:v>
                </c:pt>
                <c:pt idx="12">
                  <c:v>0.042080</c:v>
                </c:pt>
                <c:pt idx="13">
                  <c:v>0.063192</c:v>
                </c:pt>
                <c:pt idx="14">
                  <c:v>0.063190</c:v>
                </c:pt>
                <c:pt idx="15">
                  <c:v>0.072435</c:v>
                </c:pt>
                <c:pt idx="16">
                  <c:v>0.082635</c:v>
                </c:pt>
                <c:pt idx="17">
                  <c:v>0.115081</c:v>
                </c:pt>
                <c:pt idx="18">
                  <c:v>0.162843</c:v>
                </c:pt>
                <c:pt idx="19">
                  <c:v>0.185566</c:v>
                </c:pt>
                <c:pt idx="20">
                  <c:v>0.214110</c:v>
                </c:pt>
                <c:pt idx="21">
                  <c:v>0.226761</c:v>
                </c:pt>
                <c:pt idx="22">
                  <c:v>0.236595</c:v>
                </c:pt>
                <c:pt idx="23">
                  <c:v>0.246353</c:v>
                </c:pt>
                <c:pt idx="24">
                  <c:v>0.256338</c:v>
                </c:pt>
                <c:pt idx="25">
                  <c:v>0.270850</c:v>
                </c:pt>
                <c:pt idx="26">
                  <c:v>0.289286</c:v>
                </c:pt>
                <c:pt idx="27">
                  <c:v>0.289286</c:v>
                </c:pt>
                <c:pt idx="28">
                  <c:v>0.289286</c:v>
                </c:pt>
                <c:pt idx="29">
                  <c:v>0.298541</c:v>
                </c:pt>
                <c:pt idx="30">
                  <c:v>0.302792</c:v>
                </c:pt>
                <c:pt idx="31">
                  <c:v>0.315694</c:v>
                </c:pt>
                <c:pt idx="32">
                  <c:v>0.339462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'All Ridings-GroupColours'!$B$332</c:f>
              <c:strCache>
                <c:ptCount val="1"/>
                <c:pt idx="0">
                  <c:v>Chilliwack</c:v>
                </c:pt>
              </c:strCache>
            </c:strRef>
          </c:tx>
          <c:spPr>
            <a:noFill/>
            <a:ln w="28575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Ridings-GroupColours'!$F$332:$F$364</c:f>
              <c:numCache>
                <c:ptCount val="33"/>
                <c:pt idx="0">
                  <c:v>0.000622</c:v>
                </c:pt>
                <c:pt idx="1">
                  <c:v>0.001245</c:v>
                </c:pt>
                <c:pt idx="2">
                  <c:v>0.002376</c:v>
                </c:pt>
                <c:pt idx="3">
                  <c:v>0.012021</c:v>
                </c:pt>
                <c:pt idx="4">
                  <c:v>0.027940</c:v>
                </c:pt>
                <c:pt idx="5">
                  <c:v>0.036221</c:v>
                </c:pt>
                <c:pt idx="6">
                  <c:v>0.036220</c:v>
                </c:pt>
                <c:pt idx="7">
                  <c:v>0.036216</c:v>
                </c:pt>
                <c:pt idx="8">
                  <c:v>0.043116</c:v>
                </c:pt>
                <c:pt idx="9">
                  <c:v>0.063208</c:v>
                </c:pt>
                <c:pt idx="10">
                  <c:v>0.071957</c:v>
                </c:pt>
                <c:pt idx="11">
                  <c:v>0.074691</c:v>
                </c:pt>
                <c:pt idx="12">
                  <c:v>0.080201</c:v>
                </c:pt>
                <c:pt idx="13">
                  <c:v>0.108486</c:v>
                </c:pt>
                <c:pt idx="14">
                  <c:v>0.108474</c:v>
                </c:pt>
                <c:pt idx="15">
                  <c:v>0.114536</c:v>
                </c:pt>
                <c:pt idx="16">
                  <c:v>0.121875</c:v>
                </c:pt>
                <c:pt idx="17">
                  <c:v>0.146671</c:v>
                </c:pt>
                <c:pt idx="18">
                  <c:v>0.181882</c:v>
                </c:pt>
                <c:pt idx="19">
                  <c:v>0.222197</c:v>
                </c:pt>
                <c:pt idx="20">
                  <c:v>0.240386</c:v>
                </c:pt>
                <c:pt idx="21">
                  <c:v>0.254277</c:v>
                </c:pt>
                <c:pt idx="22">
                  <c:v>0.264527</c:v>
                </c:pt>
                <c:pt idx="23">
                  <c:v>0.271500</c:v>
                </c:pt>
                <c:pt idx="24">
                  <c:v>0.280366</c:v>
                </c:pt>
                <c:pt idx="25">
                  <c:v>0.290502</c:v>
                </c:pt>
                <c:pt idx="26">
                  <c:v>0.304054</c:v>
                </c:pt>
                <c:pt idx="27">
                  <c:v>0.304054</c:v>
                </c:pt>
                <c:pt idx="28">
                  <c:v>0.304054</c:v>
                </c:pt>
                <c:pt idx="29">
                  <c:v>0.318454</c:v>
                </c:pt>
                <c:pt idx="30">
                  <c:v>0.326868</c:v>
                </c:pt>
                <c:pt idx="31">
                  <c:v>0.335366</c:v>
                </c:pt>
                <c:pt idx="32">
                  <c:v>0.344542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'All Ridings-GroupColours'!$B$365</c:f>
              <c:strCache>
                <c:ptCount val="1"/>
                <c:pt idx="0">
                  <c:v>Chilliwack-Kent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Ridings-GroupColours'!$F$365:$F$397</c:f>
              <c:numCache>
                <c:ptCount val="33"/>
                <c:pt idx="0">
                  <c:v>0.000671</c:v>
                </c:pt>
                <c:pt idx="1">
                  <c:v>0.002060</c:v>
                </c:pt>
                <c:pt idx="2">
                  <c:v>0.002656</c:v>
                </c:pt>
                <c:pt idx="3">
                  <c:v>0.010770</c:v>
                </c:pt>
                <c:pt idx="4">
                  <c:v>0.030311</c:v>
                </c:pt>
                <c:pt idx="5">
                  <c:v>0.044876</c:v>
                </c:pt>
                <c:pt idx="6">
                  <c:v>0.044876</c:v>
                </c:pt>
                <c:pt idx="7">
                  <c:v>0.044871</c:v>
                </c:pt>
                <c:pt idx="8">
                  <c:v>0.054540</c:v>
                </c:pt>
                <c:pt idx="9">
                  <c:v>0.074367</c:v>
                </c:pt>
                <c:pt idx="10">
                  <c:v>0.080426</c:v>
                </c:pt>
                <c:pt idx="11">
                  <c:v>0.084711</c:v>
                </c:pt>
                <c:pt idx="12">
                  <c:v>0.089449</c:v>
                </c:pt>
                <c:pt idx="13">
                  <c:v>0.120677</c:v>
                </c:pt>
                <c:pt idx="14">
                  <c:v>0.120680</c:v>
                </c:pt>
                <c:pt idx="15">
                  <c:v>0.129274</c:v>
                </c:pt>
                <c:pt idx="16">
                  <c:v>0.140046</c:v>
                </c:pt>
                <c:pt idx="17">
                  <c:v>0.162565</c:v>
                </c:pt>
                <c:pt idx="18">
                  <c:v>0.191043</c:v>
                </c:pt>
                <c:pt idx="19">
                  <c:v>0.240520</c:v>
                </c:pt>
                <c:pt idx="20">
                  <c:v>0.263681</c:v>
                </c:pt>
                <c:pt idx="21">
                  <c:v>0.276420</c:v>
                </c:pt>
                <c:pt idx="22">
                  <c:v>0.287400</c:v>
                </c:pt>
                <c:pt idx="23">
                  <c:v>0.296372</c:v>
                </c:pt>
                <c:pt idx="24">
                  <c:v>0.310077</c:v>
                </c:pt>
                <c:pt idx="25">
                  <c:v>0.322866</c:v>
                </c:pt>
                <c:pt idx="26">
                  <c:v>0.337390</c:v>
                </c:pt>
                <c:pt idx="27">
                  <c:v>0.337390</c:v>
                </c:pt>
                <c:pt idx="28">
                  <c:v>0.337390</c:v>
                </c:pt>
                <c:pt idx="29">
                  <c:v>0.355829</c:v>
                </c:pt>
                <c:pt idx="30">
                  <c:v>0.364752</c:v>
                </c:pt>
                <c:pt idx="31">
                  <c:v>0.371493</c:v>
                </c:pt>
                <c:pt idx="32">
                  <c:v>0.381828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'All Ridings-GroupColours'!$B$431</c:f>
              <c:strCache>
                <c:ptCount val="1"/>
                <c:pt idx="0">
                  <c:v>Coquitlam-Burke Mountain</c:v>
                </c:pt>
              </c:strCache>
            </c:strRef>
          </c:tx>
          <c:spPr>
            <a:noFill/>
            <a:ln w="28575" cap="rnd">
              <a:solidFill>
                <a:srgbClr val="ACF1C9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Ridings-GroupColours'!$F$431:$F$463</c:f>
              <c:numCache>
                <c:ptCount val="33"/>
                <c:pt idx="0">
                  <c:v>0.000024</c:v>
                </c:pt>
                <c:pt idx="1">
                  <c:v>0.000024</c:v>
                </c:pt>
                <c:pt idx="2">
                  <c:v>0.000024</c:v>
                </c:pt>
                <c:pt idx="3">
                  <c:v>0.000071</c:v>
                </c:pt>
                <c:pt idx="4">
                  <c:v>0.000095</c:v>
                </c:pt>
                <c:pt idx="5">
                  <c:v>0.003454</c:v>
                </c:pt>
                <c:pt idx="6">
                  <c:v>0.003454</c:v>
                </c:pt>
                <c:pt idx="7">
                  <c:v>0.003454</c:v>
                </c:pt>
                <c:pt idx="8">
                  <c:v>0.006432</c:v>
                </c:pt>
                <c:pt idx="9">
                  <c:v>0.018007</c:v>
                </c:pt>
                <c:pt idx="10">
                  <c:v>0.026458</c:v>
                </c:pt>
                <c:pt idx="11">
                  <c:v>0.029980</c:v>
                </c:pt>
                <c:pt idx="12">
                  <c:v>0.031909</c:v>
                </c:pt>
                <c:pt idx="13">
                  <c:v>0.055790</c:v>
                </c:pt>
                <c:pt idx="14">
                  <c:v>0.055787</c:v>
                </c:pt>
                <c:pt idx="15">
                  <c:v>0.062948</c:v>
                </c:pt>
                <c:pt idx="16">
                  <c:v>0.076121</c:v>
                </c:pt>
                <c:pt idx="17">
                  <c:v>0.103323</c:v>
                </c:pt>
                <c:pt idx="18">
                  <c:v>0.151781</c:v>
                </c:pt>
                <c:pt idx="19">
                  <c:v>0.175160</c:v>
                </c:pt>
                <c:pt idx="20">
                  <c:v>0.195244</c:v>
                </c:pt>
                <c:pt idx="21">
                  <c:v>0.208074</c:v>
                </c:pt>
                <c:pt idx="22">
                  <c:v>0.222143</c:v>
                </c:pt>
                <c:pt idx="23">
                  <c:v>0.233331</c:v>
                </c:pt>
                <c:pt idx="24">
                  <c:v>0.244638</c:v>
                </c:pt>
                <c:pt idx="25">
                  <c:v>0.256778</c:v>
                </c:pt>
                <c:pt idx="26">
                  <c:v>0.269847</c:v>
                </c:pt>
                <c:pt idx="27">
                  <c:v>0.269847</c:v>
                </c:pt>
                <c:pt idx="28">
                  <c:v>0.269847</c:v>
                </c:pt>
                <c:pt idx="29">
                  <c:v>0.282963</c:v>
                </c:pt>
                <c:pt idx="30">
                  <c:v>0.288295</c:v>
                </c:pt>
                <c:pt idx="31">
                  <c:v>0.302031</c:v>
                </c:pt>
                <c:pt idx="32">
                  <c:v>0.322693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'All Ridings-GroupColours'!$B$464</c:f>
              <c:strCache>
                <c:ptCount val="1"/>
                <c:pt idx="0">
                  <c:v>Coquitlam-Maillardville</c:v>
                </c:pt>
              </c:strCache>
            </c:strRef>
          </c:tx>
          <c:spPr>
            <a:noFill/>
            <a:ln w="28575" cap="rnd">
              <a:solidFill>
                <a:srgbClr val="68D27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Ridings-GroupColours'!$F$464:$F$496</c:f>
              <c:numCache>
                <c:ptCount val="33"/>
                <c:pt idx="0">
                  <c:v>0.000054</c:v>
                </c:pt>
                <c:pt idx="1">
                  <c:v>0.000054</c:v>
                </c:pt>
                <c:pt idx="2">
                  <c:v>0.000135</c:v>
                </c:pt>
                <c:pt idx="3">
                  <c:v>0.000135</c:v>
                </c:pt>
                <c:pt idx="4">
                  <c:v>0.000135</c:v>
                </c:pt>
                <c:pt idx="5">
                  <c:v>0.002320</c:v>
                </c:pt>
                <c:pt idx="6">
                  <c:v>0.002320</c:v>
                </c:pt>
                <c:pt idx="7">
                  <c:v>0.002320</c:v>
                </c:pt>
                <c:pt idx="8">
                  <c:v>0.004343</c:v>
                </c:pt>
                <c:pt idx="9">
                  <c:v>0.013296</c:v>
                </c:pt>
                <c:pt idx="10">
                  <c:v>0.020603</c:v>
                </c:pt>
                <c:pt idx="11">
                  <c:v>0.024514</c:v>
                </c:pt>
                <c:pt idx="12">
                  <c:v>0.027453</c:v>
                </c:pt>
                <c:pt idx="13">
                  <c:v>0.051367</c:v>
                </c:pt>
                <c:pt idx="14">
                  <c:v>0.051355</c:v>
                </c:pt>
                <c:pt idx="15">
                  <c:v>0.059547</c:v>
                </c:pt>
                <c:pt idx="16">
                  <c:v>0.073560</c:v>
                </c:pt>
                <c:pt idx="17">
                  <c:v>0.104138</c:v>
                </c:pt>
                <c:pt idx="18">
                  <c:v>0.151321</c:v>
                </c:pt>
                <c:pt idx="19">
                  <c:v>0.175928</c:v>
                </c:pt>
                <c:pt idx="20">
                  <c:v>0.206565</c:v>
                </c:pt>
                <c:pt idx="21">
                  <c:v>0.217069</c:v>
                </c:pt>
                <c:pt idx="22">
                  <c:v>0.232942</c:v>
                </c:pt>
                <c:pt idx="23">
                  <c:v>0.242185</c:v>
                </c:pt>
                <c:pt idx="24">
                  <c:v>0.253800</c:v>
                </c:pt>
                <c:pt idx="25">
                  <c:v>0.266465</c:v>
                </c:pt>
                <c:pt idx="26">
                  <c:v>0.283928</c:v>
                </c:pt>
                <c:pt idx="27">
                  <c:v>0.283928</c:v>
                </c:pt>
                <c:pt idx="28">
                  <c:v>0.283928</c:v>
                </c:pt>
                <c:pt idx="29">
                  <c:v>0.295112</c:v>
                </c:pt>
                <c:pt idx="30">
                  <c:v>0.298884</c:v>
                </c:pt>
                <c:pt idx="31">
                  <c:v>0.317560</c:v>
                </c:pt>
                <c:pt idx="32">
                  <c:v>0.338903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'All Ridings-GroupColours'!$B$563</c:f>
              <c:strCache>
                <c:ptCount val="1"/>
                <c:pt idx="0">
                  <c:v>Delta North</c:v>
                </c:pt>
              </c:strCache>
            </c:strRef>
          </c:tx>
          <c:spPr>
            <a:noFill/>
            <a:ln w="28575" cap="rnd">
              <a:solidFill>
                <a:srgbClr val="F7A097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Ridings-GroupColours'!$F$563:$F$595</c:f>
              <c:numCache>
                <c:ptCount val="33"/>
                <c:pt idx="0">
                  <c:v>0.000110</c:v>
                </c:pt>
                <c:pt idx="1">
                  <c:v>0.000110</c:v>
                </c:pt>
                <c:pt idx="2">
                  <c:v>0.000110</c:v>
                </c:pt>
                <c:pt idx="3">
                  <c:v>0.000137</c:v>
                </c:pt>
                <c:pt idx="4">
                  <c:v>0.000247</c:v>
                </c:pt>
                <c:pt idx="5">
                  <c:v>0.001399</c:v>
                </c:pt>
                <c:pt idx="6">
                  <c:v>0.001399</c:v>
                </c:pt>
                <c:pt idx="7">
                  <c:v>0.001399</c:v>
                </c:pt>
                <c:pt idx="8">
                  <c:v>0.002907</c:v>
                </c:pt>
                <c:pt idx="9">
                  <c:v>0.008143</c:v>
                </c:pt>
                <c:pt idx="10">
                  <c:v>0.015326</c:v>
                </c:pt>
                <c:pt idx="11">
                  <c:v>0.017629</c:v>
                </c:pt>
                <c:pt idx="12">
                  <c:v>0.020289</c:v>
                </c:pt>
                <c:pt idx="13">
                  <c:v>0.038518</c:v>
                </c:pt>
                <c:pt idx="14">
                  <c:v>0.038520</c:v>
                </c:pt>
                <c:pt idx="15">
                  <c:v>0.047425</c:v>
                </c:pt>
                <c:pt idx="16">
                  <c:v>0.061698</c:v>
                </c:pt>
                <c:pt idx="17">
                  <c:v>0.101628</c:v>
                </c:pt>
                <c:pt idx="18">
                  <c:v>0.145480</c:v>
                </c:pt>
                <c:pt idx="19">
                  <c:v>0.176166</c:v>
                </c:pt>
                <c:pt idx="20">
                  <c:v>0.199414</c:v>
                </c:pt>
                <c:pt idx="21">
                  <c:v>0.212399</c:v>
                </c:pt>
                <c:pt idx="22">
                  <c:v>0.225851</c:v>
                </c:pt>
                <c:pt idx="23">
                  <c:v>0.236754</c:v>
                </c:pt>
                <c:pt idx="24">
                  <c:v>0.252753</c:v>
                </c:pt>
                <c:pt idx="25">
                  <c:v>0.268122</c:v>
                </c:pt>
                <c:pt idx="26">
                  <c:v>0.283382</c:v>
                </c:pt>
                <c:pt idx="27">
                  <c:v>0.283382</c:v>
                </c:pt>
                <c:pt idx="28">
                  <c:v>0.283382</c:v>
                </c:pt>
                <c:pt idx="29">
                  <c:v>0.291765</c:v>
                </c:pt>
                <c:pt idx="30">
                  <c:v>0.297682</c:v>
                </c:pt>
                <c:pt idx="31">
                  <c:v>0.314147</c:v>
                </c:pt>
                <c:pt idx="32">
                  <c:v>0.334228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'All Ridings-GroupColours'!$B$596</c:f>
              <c:strCache>
                <c:ptCount val="1"/>
                <c:pt idx="0">
                  <c:v>Delta South</c:v>
                </c:pt>
              </c:strCache>
            </c:strRef>
          </c:tx>
          <c:spPr>
            <a:noFill/>
            <a:ln w="28575" cap="rnd">
              <a:solidFill>
                <a:srgbClr val="F1D1B8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Ridings-GroupColours'!$F$596:$F$628</c:f>
              <c:numCache>
                <c:ptCount val="33"/>
                <c:pt idx="0">
                  <c:v>0.000170</c:v>
                </c:pt>
                <c:pt idx="1">
                  <c:v>0.000198</c:v>
                </c:pt>
                <c:pt idx="2">
                  <c:v>0.000227</c:v>
                </c:pt>
                <c:pt idx="3">
                  <c:v>0.000312</c:v>
                </c:pt>
                <c:pt idx="4">
                  <c:v>0.000368</c:v>
                </c:pt>
                <c:pt idx="5">
                  <c:v>0.004756</c:v>
                </c:pt>
                <c:pt idx="6">
                  <c:v>0.004756</c:v>
                </c:pt>
                <c:pt idx="7">
                  <c:v>0.004757</c:v>
                </c:pt>
                <c:pt idx="8">
                  <c:v>0.006852</c:v>
                </c:pt>
                <c:pt idx="9">
                  <c:v>0.017691</c:v>
                </c:pt>
                <c:pt idx="10">
                  <c:v>0.026915</c:v>
                </c:pt>
                <c:pt idx="11">
                  <c:v>0.035004</c:v>
                </c:pt>
                <c:pt idx="12">
                  <c:v>0.042985</c:v>
                </c:pt>
                <c:pt idx="13">
                  <c:v>0.079084</c:v>
                </c:pt>
                <c:pt idx="14">
                  <c:v>0.079082</c:v>
                </c:pt>
                <c:pt idx="15">
                  <c:v>0.097021</c:v>
                </c:pt>
                <c:pt idx="16">
                  <c:v>0.114666</c:v>
                </c:pt>
                <c:pt idx="17">
                  <c:v>0.165941</c:v>
                </c:pt>
                <c:pt idx="18">
                  <c:v>0.236774</c:v>
                </c:pt>
                <c:pt idx="19">
                  <c:v>0.269062</c:v>
                </c:pt>
                <c:pt idx="20">
                  <c:v>0.303537</c:v>
                </c:pt>
                <c:pt idx="21">
                  <c:v>0.321997</c:v>
                </c:pt>
                <c:pt idx="22">
                  <c:v>0.337489</c:v>
                </c:pt>
                <c:pt idx="23">
                  <c:v>0.346988</c:v>
                </c:pt>
                <c:pt idx="24">
                  <c:v>0.358748</c:v>
                </c:pt>
                <c:pt idx="25">
                  <c:v>0.378594</c:v>
                </c:pt>
                <c:pt idx="26">
                  <c:v>0.395132</c:v>
                </c:pt>
                <c:pt idx="27">
                  <c:v>0.395132</c:v>
                </c:pt>
                <c:pt idx="28">
                  <c:v>0.395132</c:v>
                </c:pt>
                <c:pt idx="29">
                  <c:v>0.413592</c:v>
                </c:pt>
                <c:pt idx="30">
                  <c:v>0.417889</c:v>
                </c:pt>
                <c:pt idx="31">
                  <c:v>0.439488</c:v>
                </c:pt>
                <c:pt idx="32">
                  <c:v>0.461341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'All Ridings-GroupColours'!$B$959</c:f>
              <c:strCache>
                <c:ptCount val="1"/>
                <c:pt idx="0">
                  <c:v>Langley</c:v>
                </c:pt>
              </c:strCache>
            </c:strRef>
          </c:tx>
          <c:spPr>
            <a:noFill/>
            <a:ln w="28575" cap="rnd">
              <a:solidFill>
                <a:srgbClr val="ADC92F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Ridings-GroupColours'!$F$959:$F$991</c:f>
              <c:numCache>
                <c:ptCount val="33"/>
                <c:pt idx="0">
                  <c:v>0.000507</c:v>
                </c:pt>
                <c:pt idx="1">
                  <c:v>0.000773</c:v>
                </c:pt>
                <c:pt idx="2">
                  <c:v>0.000966</c:v>
                </c:pt>
                <c:pt idx="3">
                  <c:v>0.004129</c:v>
                </c:pt>
                <c:pt idx="4">
                  <c:v>0.014705</c:v>
                </c:pt>
                <c:pt idx="5">
                  <c:v>0.022821</c:v>
                </c:pt>
                <c:pt idx="6">
                  <c:v>0.022821</c:v>
                </c:pt>
                <c:pt idx="7">
                  <c:v>0.022817</c:v>
                </c:pt>
                <c:pt idx="8">
                  <c:v>0.026149</c:v>
                </c:pt>
                <c:pt idx="9">
                  <c:v>0.040299</c:v>
                </c:pt>
                <c:pt idx="10">
                  <c:v>0.050025</c:v>
                </c:pt>
                <c:pt idx="11">
                  <c:v>0.053405</c:v>
                </c:pt>
                <c:pt idx="12">
                  <c:v>0.055266</c:v>
                </c:pt>
                <c:pt idx="13">
                  <c:v>0.073639</c:v>
                </c:pt>
                <c:pt idx="14">
                  <c:v>0.073641</c:v>
                </c:pt>
                <c:pt idx="15">
                  <c:v>0.080680</c:v>
                </c:pt>
                <c:pt idx="16">
                  <c:v>0.094131</c:v>
                </c:pt>
                <c:pt idx="17">
                  <c:v>0.120751</c:v>
                </c:pt>
                <c:pt idx="18">
                  <c:v>0.165057</c:v>
                </c:pt>
                <c:pt idx="19">
                  <c:v>0.195892</c:v>
                </c:pt>
                <c:pt idx="20">
                  <c:v>0.229258</c:v>
                </c:pt>
                <c:pt idx="21">
                  <c:v>0.241855</c:v>
                </c:pt>
                <c:pt idx="22">
                  <c:v>0.249095</c:v>
                </c:pt>
                <c:pt idx="23">
                  <c:v>0.256600</c:v>
                </c:pt>
                <c:pt idx="24">
                  <c:v>0.269294</c:v>
                </c:pt>
                <c:pt idx="25">
                  <c:v>0.283194</c:v>
                </c:pt>
                <c:pt idx="26">
                  <c:v>0.295864</c:v>
                </c:pt>
                <c:pt idx="27">
                  <c:v>0.295864</c:v>
                </c:pt>
                <c:pt idx="28">
                  <c:v>0.295864</c:v>
                </c:pt>
                <c:pt idx="29">
                  <c:v>0.305275</c:v>
                </c:pt>
                <c:pt idx="30">
                  <c:v>0.310850</c:v>
                </c:pt>
                <c:pt idx="31">
                  <c:v>0.323326</c:v>
                </c:pt>
                <c:pt idx="32">
                  <c:v>0.339326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'All Ridings-GroupColours'!$B$992</c:f>
              <c:strCache>
                <c:ptCount val="1"/>
                <c:pt idx="0">
                  <c:v>Langley East</c:v>
                </c:pt>
              </c:strCache>
            </c:strRef>
          </c:tx>
          <c:spPr>
            <a:noFill/>
            <a:ln w="28575" cap="rnd">
              <a:solidFill>
                <a:srgbClr val="74C6C9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Ridings-GroupColours'!$F$992:$F$1024</c:f>
              <c:numCache>
                <c:ptCount val="33"/>
                <c:pt idx="0">
                  <c:v>0.000000</c:v>
                </c:pt>
                <c:pt idx="1">
                  <c:v>0.000020</c:v>
                </c:pt>
                <c:pt idx="2">
                  <c:v>0.000061</c:v>
                </c:pt>
                <c:pt idx="3">
                  <c:v>0.001401</c:v>
                </c:pt>
                <c:pt idx="4">
                  <c:v>0.002274</c:v>
                </c:pt>
                <c:pt idx="5">
                  <c:v>0.009038</c:v>
                </c:pt>
                <c:pt idx="6">
                  <c:v>0.009037</c:v>
                </c:pt>
                <c:pt idx="7">
                  <c:v>0.009036</c:v>
                </c:pt>
                <c:pt idx="8">
                  <c:v>0.013116</c:v>
                </c:pt>
                <c:pt idx="9">
                  <c:v>0.029171</c:v>
                </c:pt>
                <c:pt idx="10">
                  <c:v>0.038589</c:v>
                </c:pt>
                <c:pt idx="11">
                  <c:v>0.043093</c:v>
                </c:pt>
                <c:pt idx="12">
                  <c:v>0.048328</c:v>
                </c:pt>
                <c:pt idx="13">
                  <c:v>0.070533</c:v>
                </c:pt>
                <c:pt idx="14">
                  <c:v>0.070523</c:v>
                </c:pt>
                <c:pt idx="15">
                  <c:v>0.080579</c:v>
                </c:pt>
                <c:pt idx="16">
                  <c:v>0.096768</c:v>
                </c:pt>
                <c:pt idx="17">
                  <c:v>0.126950</c:v>
                </c:pt>
                <c:pt idx="18">
                  <c:v>0.174732</c:v>
                </c:pt>
                <c:pt idx="19">
                  <c:v>0.219919</c:v>
                </c:pt>
                <c:pt idx="20">
                  <c:v>0.251358</c:v>
                </c:pt>
                <c:pt idx="21">
                  <c:v>0.266099</c:v>
                </c:pt>
                <c:pt idx="22">
                  <c:v>0.278366</c:v>
                </c:pt>
                <c:pt idx="23">
                  <c:v>0.290085</c:v>
                </c:pt>
                <c:pt idx="24">
                  <c:v>0.302920</c:v>
                </c:pt>
                <c:pt idx="25">
                  <c:v>0.317498</c:v>
                </c:pt>
                <c:pt idx="26">
                  <c:v>0.331103</c:v>
                </c:pt>
                <c:pt idx="27">
                  <c:v>0.331103</c:v>
                </c:pt>
                <c:pt idx="28">
                  <c:v>0.331103</c:v>
                </c:pt>
                <c:pt idx="29">
                  <c:v>0.340612</c:v>
                </c:pt>
                <c:pt idx="30">
                  <c:v>0.346067</c:v>
                </c:pt>
                <c:pt idx="31">
                  <c:v>0.360766</c:v>
                </c:pt>
                <c:pt idx="32">
                  <c:v>0.379298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'All Ridings-GroupColours'!$B$1025</c:f>
              <c:strCache>
                <c:ptCount val="1"/>
                <c:pt idx="0">
                  <c:v>Maple Ridge-Mission</c:v>
                </c:pt>
              </c:strCache>
            </c:strRef>
          </c:tx>
          <c:spPr>
            <a:noFill/>
            <a:ln w="28575" cap="rnd">
              <a:solidFill>
                <a:srgbClr val="F174C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Ridings-GroupColours'!$F$1025:$F$1057</c:f>
              <c:numCache>
                <c:ptCount val="33"/>
                <c:pt idx="0">
                  <c:v>0.000023</c:v>
                </c:pt>
                <c:pt idx="1">
                  <c:v>0.000045</c:v>
                </c:pt>
                <c:pt idx="2">
                  <c:v>0.000045</c:v>
                </c:pt>
                <c:pt idx="3">
                  <c:v>0.000114</c:v>
                </c:pt>
                <c:pt idx="4">
                  <c:v>0.000204</c:v>
                </c:pt>
                <c:pt idx="5">
                  <c:v>0.004131</c:v>
                </c:pt>
                <c:pt idx="6">
                  <c:v>0.004131</c:v>
                </c:pt>
                <c:pt idx="7">
                  <c:v>0.004131</c:v>
                </c:pt>
                <c:pt idx="8">
                  <c:v>0.006514</c:v>
                </c:pt>
                <c:pt idx="9">
                  <c:v>0.016341</c:v>
                </c:pt>
                <c:pt idx="10">
                  <c:v>0.025440</c:v>
                </c:pt>
                <c:pt idx="11">
                  <c:v>0.030067</c:v>
                </c:pt>
                <c:pt idx="12">
                  <c:v>0.033739</c:v>
                </c:pt>
                <c:pt idx="13">
                  <c:v>0.054814</c:v>
                </c:pt>
                <c:pt idx="14">
                  <c:v>0.054811</c:v>
                </c:pt>
                <c:pt idx="15">
                  <c:v>0.064383</c:v>
                </c:pt>
                <c:pt idx="16">
                  <c:v>0.079289</c:v>
                </c:pt>
                <c:pt idx="17">
                  <c:v>0.112210</c:v>
                </c:pt>
                <c:pt idx="18">
                  <c:v>0.162169</c:v>
                </c:pt>
                <c:pt idx="19">
                  <c:v>0.190591</c:v>
                </c:pt>
                <c:pt idx="20">
                  <c:v>0.213390</c:v>
                </c:pt>
                <c:pt idx="21">
                  <c:v>0.225792</c:v>
                </c:pt>
                <c:pt idx="22">
                  <c:v>0.238398</c:v>
                </c:pt>
                <c:pt idx="23">
                  <c:v>0.248781</c:v>
                </c:pt>
                <c:pt idx="24">
                  <c:v>0.262158</c:v>
                </c:pt>
                <c:pt idx="25">
                  <c:v>0.275671</c:v>
                </c:pt>
                <c:pt idx="26">
                  <c:v>0.288095</c:v>
                </c:pt>
                <c:pt idx="27">
                  <c:v>0.288095</c:v>
                </c:pt>
                <c:pt idx="28">
                  <c:v>0.288095</c:v>
                </c:pt>
                <c:pt idx="29">
                  <c:v>0.300315</c:v>
                </c:pt>
                <c:pt idx="30">
                  <c:v>0.305530</c:v>
                </c:pt>
                <c:pt idx="31">
                  <c:v>0.322352</c:v>
                </c:pt>
                <c:pt idx="32">
                  <c:v>0.336160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'All Ridings-GroupColours'!$B$1058</c:f>
              <c:strCache>
                <c:ptCount val="1"/>
                <c:pt idx="0">
                  <c:v>Maple Ridge-Pitt Meadows</c:v>
                </c:pt>
              </c:strCache>
            </c:strRef>
          </c:tx>
          <c:spPr>
            <a:noFill/>
            <a:ln w="28575" cap="rnd">
              <a:solidFill>
                <a:srgbClr val="E0F037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Ridings-GroupColours'!$F$1058:$F$1090</c:f>
              <c:numCache>
                <c:ptCount val="3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0.000094</c:v>
                </c:pt>
                <c:pt idx="4">
                  <c:v>0.000164</c:v>
                </c:pt>
                <c:pt idx="5">
                  <c:v>0.004462</c:v>
                </c:pt>
                <c:pt idx="6">
                  <c:v>0.004462</c:v>
                </c:pt>
                <c:pt idx="7">
                  <c:v>0.004462</c:v>
                </c:pt>
                <c:pt idx="8">
                  <c:v>0.007302</c:v>
                </c:pt>
                <c:pt idx="9">
                  <c:v>0.016762</c:v>
                </c:pt>
                <c:pt idx="10">
                  <c:v>0.023823</c:v>
                </c:pt>
                <c:pt idx="11">
                  <c:v>0.029383</c:v>
                </c:pt>
                <c:pt idx="12">
                  <c:v>0.033189</c:v>
                </c:pt>
                <c:pt idx="13">
                  <c:v>0.054969</c:v>
                </c:pt>
                <c:pt idx="14">
                  <c:v>0.054967</c:v>
                </c:pt>
                <c:pt idx="15">
                  <c:v>0.064699</c:v>
                </c:pt>
                <c:pt idx="16">
                  <c:v>0.078746</c:v>
                </c:pt>
                <c:pt idx="17">
                  <c:v>0.112566</c:v>
                </c:pt>
                <c:pt idx="18">
                  <c:v>0.167980</c:v>
                </c:pt>
                <c:pt idx="19">
                  <c:v>0.196491</c:v>
                </c:pt>
                <c:pt idx="20">
                  <c:v>0.224325</c:v>
                </c:pt>
                <c:pt idx="21">
                  <c:v>0.237477</c:v>
                </c:pt>
                <c:pt idx="22">
                  <c:v>0.249531</c:v>
                </c:pt>
                <c:pt idx="23">
                  <c:v>0.260929</c:v>
                </c:pt>
                <c:pt idx="24">
                  <c:v>0.273077</c:v>
                </c:pt>
                <c:pt idx="25">
                  <c:v>0.286961</c:v>
                </c:pt>
                <c:pt idx="26">
                  <c:v>0.300610</c:v>
                </c:pt>
                <c:pt idx="27">
                  <c:v>0.300610</c:v>
                </c:pt>
                <c:pt idx="28">
                  <c:v>0.300610</c:v>
                </c:pt>
                <c:pt idx="29">
                  <c:v>0.313391</c:v>
                </c:pt>
                <c:pt idx="30">
                  <c:v>0.317261</c:v>
                </c:pt>
                <c:pt idx="31">
                  <c:v>0.335647</c:v>
                </c:pt>
                <c:pt idx="32">
                  <c:v>0.351595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'All Ridings-GroupColours'!$B$1256</c:f>
              <c:strCache>
                <c:ptCount val="1"/>
                <c:pt idx="0">
                  <c:v>New Westminster</c:v>
                </c:pt>
              </c:strCache>
            </c:strRef>
          </c:tx>
          <c:spPr>
            <a:noFill/>
            <a:ln w="28575" cap="rnd">
              <a:solidFill>
                <a:srgbClr val="41BDE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Ridings-GroupColours'!$F$1256:$F$1288</c:f>
              <c:numCache>
                <c:ptCount val="33"/>
                <c:pt idx="0">
                  <c:v>0.000000</c:v>
                </c:pt>
                <c:pt idx="1">
                  <c:v>0.000000</c:v>
                </c:pt>
                <c:pt idx="2">
                  <c:v>0.000045</c:v>
                </c:pt>
                <c:pt idx="3">
                  <c:v>0.000954</c:v>
                </c:pt>
                <c:pt idx="4">
                  <c:v>0.003200</c:v>
                </c:pt>
                <c:pt idx="5">
                  <c:v>0.007989</c:v>
                </c:pt>
                <c:pt idx="6">
                  <c:v>0.007989</c:v>
                </c:pt>
                <c:pt idx="7">
                  <c:v>0.007988</c:v>
                </c:pt>
                <c:pt idx="8">
                  <c:v>0.014160</c:v>
                </c:pt>
                <c:pt idx="9">
                  <c:v>0.031217</c:v>
                </c:pt>
                <c:pt idx="10">
                  <c:v>0.042450</c:v>
                </c:pt>
                <c:pt idx="11">
                  <c:v>0.047033</c:v>
                </c:pt>
                <c:pt idx="12">
                  <c:v>0.051981</c:v>
                </c:pt>
                <c:pt idx="13">
                  <c:v>0.074660</c:v>
                </c:pt>
                <c:pt idx="14">
                  <c:v>0.074651</c:v>
                </c:pt>
                <c:pt idx="15">
                  <c:v>0.084295</c:v>
                </c:pt>
                <c:pt idx="16">
                  <c:v>0.096471</c:v>
                </c:pt>
                <c:pt idx="17">
                  <c:v>0.129680</c:v>
                </c:pt>
                <c:pt idx="18">
                  <c:v>0.186206</c:v>
                </c:pt>
                <c:pt idx="19">
                  <c:v>0.212754</c:v>
                </c:pt>
                <c:pt idx="20">
                  <c:v>0.248272</c:v>
                </c:pt>
                <c:pt idx="21">
                  <c:v>0.263979</c:v>
                </c:pt>
                <c:pt idx="22">
                  <c:v>0.274631</c:v>
                </c:pt>
                <c:pt idx="23">
                  <c:v>0.284014</c:v>
                </c:pt>
                <c:pt idx="24">
                  <c:v>0.297659</c:v>
                </c:pt>
                <c:pt idx="25">
                  <c:v>0.311258</c:v>
                </c:pt>
                <c:pt idx="26">
                  <c:v>0.323746</c:v>
                </c:pt>
                <c:pt idx="27">
                  <c:v>0.323746</c:v>
                </c:pt>
                <c:pt idx="28">
                  <c:v>0.323746</c:v>
                </c:pt>
                <c:pt idx="29">
                  <c:v>0.335781</c:v>
                </c:pt>
                <c:pt idx="30">
                  <c:v>0.339793</c:v>
                </c:pt>
                <c:pt idx="31">
                  <c:v>0.355726</c:v>
                </c:pt>
                <c:pt idx="32">
                  <c:v>0.373360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'All Ridings-GroupColours'!$B$1355</c:f>
              <c:strCache>
                <c:ptCount val="1"/>
                <c:pt idx="0">
                  <c:v>North Vancouver-Lonsdale</c:v>
                </c:pt>
              </c:strCache>
            </c:strRef>
          </c:tx>
          <c:spPr>
            <a:noFill/>
            <a:ln w="28575" cap="rnd">
              <a:solidFill>
                <a:srgbClr val="6404C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Ridings-GroupColours'!$F$1355:$F$1387</c:f>
              <c:numCache>
                <c:ptCount val="33"/>
                <c:pt idx="0">
                  <c:v>0.000873</c:v>
                </c:pt>
                <c:pt idx="1">
                  <c:v>0.005280</c:v>
                </c:pt>
                <c:pt idx="2">
                  <c:v>0.008060</c:v>
                </c:pt>
                <c:pt idx="3">
                  <c:v>0.020526</c:v>
                </c:pt>
                <c:pt idx="4">
                  <c:v>0.032601</c:v>
                </c:pt>
                <c:pt idx="5">
                  <c:v>0.045157</c:v>
                </c:pt>
                <c:pt idx="6">
                  <c:v>0.045157</c:v>
                </c:pt>
                <c:pt idx="7">
                  <c:v>0.045144</c:v>
                </c:pt>
                <c:pt idx="8">
                  <c:v>0.051119</c:v>
                </c:pt>
                <c:pt idx="9">
                  <c:v>0.066729</c:v>
                </c:pt>
                <c:pt idx="10">
                  <c:v>0.075079</c:v>
                </c:pt>
                <c:pt idx="11">
                  <c:v>0.080586</c:v>
                </c:pt>
                <c:pt idx="12">
                  <c:v>0.083906</c:v>
                </c:pt>
                <c:pt idx="13">
                  <c:v>0.101522</c:v>
                </c:pt>
                <c:pt idx="14">
                  <c:v>0.101525</c:v>
                </c:pt>
                <c:pt idx="15">
                  <c:v>0.110173</c:v>
                </c:pt>
                <c:pt idx="16">
                  <c:v>0.122327</c:v>
                </c:pt>
                <c:pt idx="17">
                  <c:v>0.157092</c:v>
                </c:pt>
                <c:pt idx="18">
                  <c:v>0.196336</c:v>
                </c:pt>
                <c:pt idx="19">
                  <c:v>0.220971</c:v>
                </c:pt>
                <c:pt idx="20">
                  <c:v>0.249024</c:v>
                </c:pt>
                <c:pt idx="21">
                  <c:v>0.266162</c:v>
                </c:pt>
                <c:pt idx="22">
                  <c:v>0.277517</c:v>
                </c:pt>
                <c:pt idx="23">
                  <c:v>0.286027</c:v>
                </c:pt>
                <c:pt idx="24">
                  <c:v>0.298063</c:v>
                </c:pt>
                <c:pt idx="25">
                  <c:v>0.311439</c:v>
                </c:pt>
                <c:pt idx="26">
                  <c:v>0.327519</c:v>
                </c:pt>
                <c:pt idx="27">
                  <c:v>0.327519</c:v>
                </c:pt>
                <c:pt idx="28">
                  <c:v>0.327519</c:v>
                </c:pt>
                <c:pt idx="29">
                  <c:v>0.337957</c:v>
                </c:pt>
                <c:pt idx="30">
                  <c:v>0.342494</c:v>
                </c:pt>
                <c:pt idx="31">
                  <c:v>0.356740</c:v>
                </c:pt>
                <c:pt idx="32">
                  <c:v>0.378932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'All Ridings-GroupColours'!$B$1388</c:f>
              <c:strCache>
                <c:ptCount val="1"/>
                <c:pt idx="0">
                  <c:v>North Vancouver-Seymour</c:v>
                </c:pt>
              </c:strCache>
            </c:strRef>
          </c:tx>
          <c:spPr>
            <a:noFill/>
            <a:ln w="28575" cap="rnd">
              <a:solidFill>
                <a:srgbClr val="A297C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Ridings-GroupColours'!$F$1388:$F$1420</c:f>
              <c:numCache>
                <c:ptCount val="33"/>
                <c:pt idx="0">
                  <c:v>0.000619</c:v>
                </c:pt>
                <c:pt idx="1">
                  <c:v>0.006955</c:v>
                </c:pt>
                <c:pt idx="2">
                  <c:v>0.010097</c:v>
                </c:pt>
                <c:pt idx="3">
                  <c:v>0.023677</c:v>
                </c:pt>
                <c:pt idx="4">
                  <c:v>0.036532</c:v>
                </c:pt>
                <c:pt idx="5">
                  <c:v>0.047154</c:v>
                </c:pt>
                <c:pt idx="6">
                  <c:v>0.047155</c:v>
                </c:pt>
                <c:pt idx="7">
                  <c:v>0.047148</c:v>
                </c:pt>
                <c:pt idx="8">
                  <c:v>0.056150</c:v>
                </c:pt>
                <c:pt idx="9">
                  <c:v>0.072527</c:v>
                </c:pt>
                <c:pt idx="10">
                  <c:v>0.084132</c:v>
                </c:pt>
                <c:pt idx="11">
                  <c:v>0.090174</c:v>
                </c:pt>
                <c:pt idx="12">
                  <c:v>0.093199</c:v>
                </c:pt>
                <c:pt idx="13">
                  <c:v>0.115734</c:v>
                </c:pt>
                <c:pt idx="14">
                  <c:v>0.115714</c:v>
                </c:pt>
                <c:pt idx="15">
                  <c:v>0.128458</c:v>
                </c:pt>
                <c:pt idx="16">
                  <c:v>0.141555</c:v>
                </c:pt>
                <c:pt idx="17">
                  <c:v>0.182714</c:v>
                </c:pt>
                <c:pt idx="18">
                  <c:v>0.234954</c:v>
                </c:pt>
                <c:pt idx="19">
                  <c:v>0.259327</c:v>
                </c:pt>
                <c:pt idx="20">
                  <c:v>0.296527</c:v>
                </c:pt>
                <c:pt idx="21">
                  <c:v>0.312589</c:v>
                </c:pt>
                <c:pt idx="22">
                  <c:v>0.323204</c:v>
                </c:pt>
                <c:pt idx="23">
                  <c:v>0.334584</c:v>
                </c:pt>
                <c:pt idx="24">
                  <c:v>0.351197</c:v>
                </c:pt>
                <c:pt idx="25">
                  <c:v>0.368724</c:v>
                </c:pt>
                <c:pt idx="26">
                  <c:v>0.388077</c:v>
                </c:pt>
                <c:pt idx="27">
                  <c:v>0.388077</c:v>
                </c:pt>
                <c:pt idx="28">
                  <c:v>0.388077</c:v>
                </c:pt>
                <c:pt idx="29">
                  <c:v>0.400568</c:v>
                </c:pt>
                <c:pt idx="30">
                  <c:v>0.407504</c:v>
                </c:pt>
                <c:pt idx="31">
                  <c:v>0.424833</c:v>
                </c:pt>
                <c:pt idx="32">
                  <c:v>0.449469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'All Ridings-GroupColours'!$B$1586</c:f>
              <c:strCache>
                <c:ptCount val="1"/>
                <c:pt idx="0">
                  <c:v>Port Coquitlam</c:v>
                </c:pt>
              </c:strCache>
            </c:strRef>
          </c:tx>
          <c:spPr>
            <a:noFill/>
            <a:ln w="28575" cap="rnd">
              <a:solidFill>
                <a:srgbClr val="76767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Ridings-GroupColours'!$F$1586:$F$1618</c:f>
              <c:numCache>
                <c:ptCount val="33"/>
                <c:pt idx="0">
                  <c:v>0.000121</c:v>
                </c:pt>
                <c:pt idx="1">
                  <c:v>0.000121</c:v>
                </c:pt>
                <c:pt idx="2">
                  <c:v>0.000121</c:v>
                </c:pt>
                <c:pt idx="3">
                  <c:v>0.001309</c:v>
                </c:pt>
                <c:pt idx="4">
                  <c:v>0.001551</c:v>
                </c:pt>
                <c:pt idx="5">
                  <c:v>0.005256</c:v>
                </c:pt>
                <c:pt idx="6">
                  <c:v>0.005256</c:v>
                </c:pt>
                <c:pt idx="7">
                  <c:v>0.005256</c:v>
                </c:pt>
                <c:pt idx="8">
                  <c:v>0.008550</c:v>
                </c:pt>
                <c:pt idx="9">
                  <c:v>0.021504</c:v>
                </c:pt>
                <c:pt idx="10">
                  <c:v>0.031221</c:v>
                </c:pt>
                <c:pt idx="11">
                  <c:v>0.034782</c:v>
                </c:pt>
                <c:pt idx="12">
                  <c:v>0.036478</c:v>
                </c:pt>
                <c:pt idx="13">
                  <c:v>0.056818</c:v>
                </c:pt>
                <c:pt idx="14">
                  <c:v>0.056809</c:v>
                </c:pt>
                <c:pt idx="15">
                  <c:v>0.064575</c:v>
                </c:pt>
                <c:pt idx="16">
                  <c:v>0.077888</c:v>
                </c:pt>
                <c:pt idx="17">
                  <c:v>0.107154</c:v>
                </c:pt>
                <c:pt idx="18">
                  <c:v>0.161425</c:v>
                </c:pt>
                <c:pt idx="19">
                  <c:v>0.184137</c:v>
                </c:pt>
                <c:pt idx="20">
                  <c:v>0.204094</c:v>
                </c:pt>
                <c:pt idx="21">
                  <c:v>0.217651</c:v>
                </c:pt>
                <c:pt idx="22">
                  <c:v>0.233792</c:v>
                </c:pt>
                <c:pt idx="23">
                  <c:v>0.243690</c:v>
                </c:pt>
                <c:pt idx="24">
                  <c:v>0.258137</c:v>
                </c:pt>
                <c:pt idx="25">
                  <c:v>0.271181</c:v>
                </c:pt>
                <c:pt idx="26">
                  <c:v>0.284345</c:v>
                </c:pt>
                <c:pt idx="27">
                  <c:v>0.284345</c:v>
                </c:pt>
                <c:pt idx="28">
                  <c:v>0.284345</c:v>
                </c:pt>
                <c:pt idx="29">
                  <c:v>0.299688</c:v>
                </c:pt>
                <c:pt idx="30">
                  <c:v>0.306052</c:v>
                </c:pt>
                <c:pt idx="31">
                  <c:v>0.320136</c:v>
                </c:pt>
                <c:pt idx="32">
                  <c:v>0.343029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'All Ridings-GroupColours'!$B$1619</c:f>
              <c:strCache>
                <c:ptCount val="1"/>
                <c:pt idx="0">
                  <c:v>Port Moody-Coquitlam</c:v>
                </c:pt>
              </c:strCache>
            </c:strRef>
          </c:tx>
          <c:spPr>
            <a:noFill/>
            <a:ln w="28575" cap="rnd">
              <a:solidFill>
                <a:srgbClr val="3ABF6D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Ridings-GroupColours'!$F$1619:$F$1651</c:f>
              <c:numCache>
                <c:ptCount val="33"/>
                <c:pt idx="0">
                  <c:v>0.000052</c:v>
                </c:pt>
                <c:pt idx="1">
                  <c:v>0.000052</c:v>
                </c:pt>
                <c:pt idx="2">
                  <c:v>0.000052</c:v>
                </c:pt>
                <c:pt idx="3">
                  <c:v>0.000156</c:v>
                </c:pt>
                <c:pt idx="4">
                  <c:v>0.000261</c:v>
                </c:pt>
                <c:pt idx="5">
                  <c:v>0.001017</c:v>
                </c:pt>
                <c:pt idx="6">
                  <c:v>0.001017</c:v>
                </c:pt>
                <c:pt idx="7">
                  <c:v>0.001016</c:v>
                </c:pt>
                <c:pt idx="8">
                  <c:v>0.003570</c:v>
                </c:pt>
                <c:pt idx="9">
                  <c:v>0.015423</c:v>
                </c:pt>
                <c:pt idx="10">
                  <c:v>0.022324</c:v>
                </c:pt>
                <c:pt idx="11">
                  <c:v>0.027140</c:v>
                </c:pt>
                <c:pt idx="12">
                  <c:v>0.031856</c:v>
                </c:pt>
                <c:pt idx="13">
                  <c:v>0.059928</c:v>
                </c:pt>
                <c:pt idx="14">
                  <c:v>0.059937</c:v>
                </c:pt>
                <c:pt idx="15">
                  <c:v>0.068668</c:v>
                </c:pt>
                <c:pt idx="16">
                  <c:v>0.081802</c:v>
                </c:pt>
                <c:pt idx="17">
                  <c:v>0.121785</c:v>
                </c:pt>
                <c:pt idx="18">
                  <c:v>0.178022</c:v>
                </c:pt>
                <c:pt idx="19">
                  <c:v>0.199917</c:v>
                </c:pt>
                <c:pt idx="20">
                  <c:v>0.231012</c:v>
                </c:pt>
                <c:pt idx="21">
                  <c:v>0.247931</c:v>
                </c:pt>
                <c:pt idx="22">
                  <c:v>0.261180</c:v>
                </c:pt>
                <c:pt idx="23">
                  <c:v>0.269952</c:v>
                </c:pt>
                <c:pt idx="24">
                  <c:v>0.283799</c:v>
                </c:pt>
                <c:pt idx="25">
                  <c:v>0.301057</c:v>
                </c:pt>
                <c:pt idx="26">
                  <c:v>0.319095</c:v>
                </c:pt>
                <c:pt idx="27">
                  <c:v>0.319095</c:v>
                </c:pt>
                <c:pt idx="28">
                  <c:v>0.319095</c:v>
                </c:pt>
                <c:pt idx="29">
                  <c:v>0.327503</c:v>
                </c:pt>
                <c:pt idx="30">
                  <c:v>0.331225</c:v>
                </c:pt>
                <c:pt idx="31">
                  <c:v>0.355510</c:v>
                </c:pt>
                <c:pt idx="32">
                  <c:v>0.379119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'All Ridings-GroupColours'!$B$1751</c:f>
              <c:strCache>
                <c:ptCount val="1"/>
                <c:pt idx="0">
                  <c:v>Richmond North Centre</c:v>
                </c:pt>
              </c:strCache>
            </c:strRef>
          </c:tx>
          <c:spPr>
            <a:noFill/>
            <a:ln w="28575" cap="rnd">
              <a:solidFill>
                <a:srgbClr val="40BF6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Ridings-GroupColours'!$F$1751:$F$1783</c:f>
              <c:numCache>
                <c:ptCount val="33"/>
                <c:pt idx="0">
                  <c:v>0.023555</c:v>
                </c:pt>
                <c:pt idx="1">
                  <c:v>0.036218</c:v>
                </c:pt>
                <c:pt idx="2">
                  <c:v>0.041145</c:v>
                </c:pt>
                <c:pt idx="3">
                  <c:v>0.057968</c:v>
                </c:pt>
                <c:pt idx="4">
                  <c:v>0.065013</c:v>
                </c:pt>
                <c:pt idx="5">
                  <c:v>0.073825</c:v>
                </c:pt>
                <c:pt idx="6">
                  <c:v>0.073825</c:v>
                </c:pt>
                <c:pt idx="7">
                  <c:v>0.073816</c:v>
                </c:pt>
                <c:pt idx="8">
                  <c:v>0.078412</c:v>
                </c:pt>
                <c:pt idx="9">
                  <c:v>0.087969</c:v>
                </c:pt>
                <c:pt idx="10">
                  <c:v>0.092334</c:v>
                </c:pt>
                <c:pt idx="11">
                  <c:v>0.095620</c:v>
                </c:pt>
                <c:pt idx="12">
                  <c:v>0.098285</c:v>
                </c:pt>
                <c:pt idx="13">
                  <c:v>0.114243</c:v>
                </c:pt>
                <c:pt idx="14">
                  <c:v>0.114236</c:v>
                </c:pt>
                <c:pt idx="15">
                  <c:v>0.119393</c:v>
                </c:pt>
                <c:pt idx="16">
                  <c:v>0.127174</c:v>
                </c:pt>
                <c:pt idx="17">
                  <c:v>0.145856</c:v>
                </c:pt>
                <c:pt idx="18">
                  <c:v>0.177430</c:v>
                </c:pt>
                <c:pt idx="19">
                  <c:v>0.195512</c:v>
                </c:pt>
                <c:pt idx="20">
                  <c:v>0.213560</c:v>
                </c:pt>
                <c:pt idx="21">
                  <c:v>0.221906</c:v>
                </c:pt>
                <c:pt idx="22">
                  <c:v>0.227229</c:v>
                </c:pt>
                <c:pt idx="23">
                  <c:v>0.233579</c:v>
                </c:pt>
                <c:pt idx="24">
                  <c:v>0.239325</c:v>
                </c:pt>
                <c:pt idx="25">
                  <c:v>0.249063</c:v>
                </c:pt>
                <c:pt idx="26">
                  <c:v>0.262036</c:v>
                </c:pt>
                <c:pt idx="27">
                  <c:v>0.262036</c:v>
                </c:pt>
                <c:pt idx="28">
                  <c:v>0.262036</c:v>
                </c:pt>
                <c:pt idx="29">
                  <c:v>0.273920</c:v>
                </c:pt>
                <c:pt idx="30">
                  <c:v>0.278063</c:v>
                </c:pt>
                <c:pt idx="31">
                  <c:v>0.289011</c:v>
                </c:pt>
                <c:pt idx="32">
                  <c:v>0.301409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'All Ridings-GroupColours'!$B$1784</c:f>
              <c:strCache>
                <c:ptCount val="1"/>
                <c:pt idx="0">
                  <c:v>Richmond-Queensborough</c:v>
                </c:pt>
              </c:strCache>
            </c:strRef>
          </c:tx>
          <c:spPr>
            <a:noFill/>
            <a:ln w="28575" cap="rnd">
              <a:solidFill>
                <a:srgbClr val="BF5151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Ridings-GroupColours'!$F$1784:$F$1816</c:f>
              <c:numCache>
                <c:ptCount val="33"/>
                <c:pt idx="0">
                  <c:v>0.019608</c:v>
                </c:pt>
                <c:pt idx="1">
                  <c:v>0.028572</c:v>
                </c:pt>
                <c:pt idx="2">
                  <c:v>0.034774</c:v>
                </c:pt>
                <c:pt idx="3">
                  <c:v>0.050771</c:v>
                </c:pt>
                <c:pt idx="4">
                  <c:v>0.057719</c:v>
                </c:pt>
                <c:pt idx="5">
                  <c:v>0.063369</c:v>
                </c:pt>
                <c:pt idx="6">
                  <c:v>0.063369</c:v>
                </c:pt>
                <c:pt idx="7">
                  <c:v>0.063362</c:v>
                </c:pt>
                <c:pt idx="8">
                  <c:v>0.067291</c:v>
                </c:pt>
                <c:pt idx="9">
                  <c:v>0.076217</c:v>
                </c:pt>
                <c:pt idx="10">
                  <c:v>0.080741</c:v>
                </c:pt>
                <c:pt idx="11">
                  <c:v>0.082974</c:v>
                </c:pt>
                <c:pt idx="12">
                  <c:v>0.085106</c:v>
                </c:pt>
                <c:pt idx="13">
                  <c:v>0.098072</c:v>
                </c:pt>
                <c:pt idx="14">
                  <c:v>0.098067</c:v>
                </c:pt>
                <c:pt idx="15">
                  <c:v>0.103001</c:v>
                </c:pt>
                <c:pt idx="16">
                  <c:v>0.110240</c:v>
                </c:pt>
                <c:pt idx="17">
                  <c:v>0.128608</c:v>
                </c:pt>
                <c:pt idx="18">
                  <c:v>0.161556</c:v>
                </c:pt>
                <c:pt idx="19">
                  <c:v>0.179602</c:v>
                </c:pt>
                <c:pt idx="20">
                  <c:v>0.199181</c:v>
                </c:pt>
                <c:pt idx="21">
                  <c:v>0.207840</c:v>
                </c:pt>
                <c:pt idx="22">
                  <c:v>0.217257</c:v>
                </c:pt>
                <c:pt idx="23">
                  <c:v>0.222771</c:v>
                </c:pt>
                <c:pt idx="24">
                  <c:v>0.230387</c:v>
                </c:pt>
                <c:pt idx="25">
                  <c:v>0.240542</c:v>
                </c:pt>
                <c:pt idx="26">
                  <c:v>0.253753</c:v>
                </c:pt>
                <c:pt idx="27">
                  <c:v>0.253753</c:v>
                </c:pt>
                <c:pt idx="28">
                  <c:v>0.253753</c:v>
                </c:pt>
                <c:pt idx="29">
                  <c:v>0.264699</c:v>
                </c:pt>
                <c:pt idx="30">
                  <c:v>0.270104</c:v>
                </c:pt>
                <c:pt idx="31">
                  <c:v>0.283644</c:v>
                </c:pt>
                <c:pt idx="32">
                  <c:v>0.296309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'All Ridings-GroupColours'!$B$1817</c:f>
              <c:strCache>
                <c:ptCount val="1"/>
                <c:pt idx="0">
                  <c:v>Richmond South Centre</c:v>
                </c:pt>
              </c:strCache>
            </c:strRef>
          </c:tx>
          <c:spPr>
            <a:noFill/>
            <a:ln w="28575" cap="rnd">
              <a:solidFill>
                <a:srgbClr val="B157BF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Ridings-GroupColours'!$F$1817:$F$1848</c:f>
              <c:numCache>
                <c:ptCount val="32"/>
                <c:pt idx="0">
                  <c:v>0.009305</c:v>
                </c:pt>
                <c:pt idx="1">
                  <c:v>0.020522</c:v>
                </c:pt>
                <c:pt idx="2">
                  <c:v>0.025096</c:v>
                </c:pt>
                <c:pt idx="3">
                  <c:v>0.042207</c:v>
                </c:pt>
                <c:pt idx="4">
                  <c:v>0.049822</c:v>
                </c:pt>
                <c:pt idx="5">
                  <c:v>0.057308</c:v>
                </c:pt>
                <c:pt idx="6">
                  <c:v>0.057308</c:v>
                </c:pt>
                <c:pt idx="7">
                  <c:v>0.057308</c:v>
                </c:pt>
                <c:pt idx="8">
                  <c:v>0.062877</c:v>
                </c:pt>
                <c:pt idx="9">
                  <c:v>0.074086</c:v>
                </c:pt>
                <c:pt idx="10">
                  <c:v>0.078132</c:v>
                </c:pt>
                <c:pt idx="11">
                  <c:v>0.081943</c:v>
                </c:pt>
                <c:pt idx="12">
                  <c:v>0.085088</c:v>
                </c:pt>
                <c:pt idx="13">
                  <c:v>0.101384</c:v>
                </c:pt>
                <c:pt idx="14">
                  <c:v>0.101377</c:v>
                </c:pt>
                <c:pt idx="15">
                  <c:v>0.107519</c:v>
                </c:pt>
                <c:pt idx="16">
                  <c:v>0.115494</c:v>
                </c:pt>
                <c:pt idx="17">
                  <c:v>0.137884</c:v>
                </c:pt>
                <c:pt idx="18">
                  <c:v>0.169295</c:v>
                </c:pt>
                <c:pt idx="19">
                  <c:v>0.184314</c:v>
                </c:pt>
                <c:pt idx="20">
                  <c:v>0.203638</c:v>
                </c:pt>
                <c:pt idx="21">
                  <c:v>0.213698</c:v>
                </c:pt>
                <c:pt idx="22">
                  <c:v>0.219784</c:v>
                </c:pt>
                <c:pt idx="23">
                  <c:v>0.224574</c:v>
                </c:pt>
                <c:pt idx="24">
                  <c:v>0.230109</c:v>
                </c:pt>
                <c:pt idx="25">
                  <c:v>0.239593</c:v>
                </c:pt>
                <c:pt idx="26">
                  <c:v>0.252023</c:v>
                </c:pt>
                <c:pt idx="27">
                  <c:v>0.252023</c:v>
                </c:pt>
                <c:pt idx="28">
                  <c:v>0.252023</c:v>
                </c:pt>
                <c:pt idx="29">
                  <c:v>0.265650</c:v>
                </c:pt>
                <c:pt idx="30">
                  <c:v>0.269891</c:v>
                </c:pt>
                <c:pt idx="31">
                  <c:v>0.281867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'All Ridings-GroupColours'!$B$1849</c:f>
              <c:strCache>
                <c:ptCount val="1"/>
                <c:pt idx="0">
                  <c:v>Richmond-Steveston</c:v>
                </c:pt>
              </c:strCache>
            </c:strRef>
          </c:tx>
          <c:spPr>
            <a:noFill/>
            <a:ln w="28575" cap="rnd">
              <a:solidFill>
                <a:srgbClr val="7BBF59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Ridings-GroupColours'!$F$1849:$F$1881</c:f>
              <c:numCache>
                <c:ptCount val="33"/>
                <c:pt idx="0">
                  <c:v>0.030395</c:v>
                </c:pt>
                <c:pt idx="1">
                  <c:v>0.043196</c:v>
                </c:pt>
                <c:pt idx="2">
                  <c:v>0.050774</c:v>
                </c:pt>
                <c:pt idx="3">
                  <c:v>0.071285</c:v>
                </c:pt>
                <c:pt idx="4">
                  <c:v>0.081349</c:v>
                </c:pt>
                <c:pt idx="5">
                  <c:v>0.091665</c:v>
                </c:pt>
                <c:pt idx="6">
                  <c:v>0.091665</c:v>
                </c:pt>
                <c:pt idx="7">
                  <c:v>0.091665</c:v>
                </c:pt>
                <c:pt idx="8">
                  <c:v>0.095914</c:v>
                </c:pt>
                <c:pt idx="9">
                  <c:v>0.106448</c:v>
                </c:pt>
                <c:pt idx="10">
                  <c:v>0.112265</c:v>
                </c:pt>
                <c:pt idx="11">
                  <c:v>0.116334</c:v>
                </c:pt>
                <c:pt idx="12">
                  <c:v>0.119744</c:v>
                </c:pt>
                <c:pt idx="13">
                  <c:v>0.139256</c:v>
                </c:pt>
                <c:pt idx="14">
                  <c:v>0.139232</c:v>
                </c:pt>
                <c:pt idx="15">
                  <c:v>0.145540</c:v>
                </c:pt>
                <c:pt idx="16">
                  <c:v>0.155079</c:v>
                </c:pt>
                <c:pt idx="17">
                  <c:v>0.183176</c:v>
                </c:pt>
                <c:pt idx="18">
                  <c:v>0.221643</c:v>
                </c:pt>
                <c:pt idx="19">
                  <c:v>0.247155</c:v>
                </c:pt>
                <c:pt idx="20">
                  <c:v>0.273199</c:v>
                </c:pt>
                <c:pt idx="21">
                  <c:v>0.283086</c:v>
                </c:pt>
                <c:pt idx="22">
                  <c:v>0.291683</c:v>
                </c:pt>
                <c:pt idx="23">
                  <c:v>0.301656</c:v>
                </c:pt>
                <c:pt idx="24">
                  <c:v>0.308362</c:v>
                </c:pt>
                <c:pt idx="25">
                  <c:v>0.322118</c:v>
                </c:pt>
                <c:pt idx="26">
                  <c:v>0.335874</c:v>
                </c:pt>
                <c:pt idx="27">
                  <c:v>0.335874</c:v>
                </c:pt>
                <c:pt idx="28">
                  <c:v>0.335874</c:v>
                </c:pt>
                <c:pt idx="29">
                  <c:v>0.354244</c:v>
                </c:pt>
                <c:pt idx="30">
                  <c:v>0.360750</c:v>
                </c:pt>
                <c:pt idx="31">
                  <c:v>0.374133</c:v>
                </c:pt>
                <c:pt idx="32">
                  <c:v>0.390354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'All Ridings-GroupColours'!$B$2047</c:f>
              <c:strCache>
                <c:ptCount val="1"/>
                <c:pt idx="0">
                  <c:v>Surrey-Cloverdale</c:v>
                </c:pt>
              </c:strCache>
            </c:strRef>
          </c:tx>
          <c:spPr>
            <a:noFill/>
            <a:ln w="28575" cap="rnd">
              <a:solidFill>
                <a:srgbClr val="BF4A71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Ridings-GroupColours'!$F$2047:$F$2079</c:f>
              <c:numCache>
                <c:ptCount val="33"/>
                <c:pt idx="0">
                  <c:v>0.000048</c:v>
                </c:pt>
                <c:pt idx="1">
                  <c:v>0.000143</c:v>
                </c:pt>
                <c:pt idx="2">
                  <c:v>0.000143</c:v>
                </c:pt>
                <c:pt idx="3">
                  <c:v>0.001028</c:v>
                </c:pt>
                <c:pt idx="4">
                  <c:v>0.002318</c:v>
                </c:pt>
                <c:pt idx="5">
                  <c:v>0.004804</c:v>
                </c:pt>
                <c:pt idx="6">
                  <c:v>0.004804</c:v>
                </c:pt>
                <c:pt idx="7">
                  <c:v>0.004803</c:v>
                </c:pt>
                <c:pt idx="8">
                  <c:v>0.007671</c:v>
                </c:pt>
                <c:pt idx="9">
                  <c:v>0.015722</c:v>
                </c:pt>
                <c:pt idx="10">
                  <c:v>0.023007</c:v>
                </c:pt>
                <c:pt idx="11">
                  <c:v>0.026160</c:v>
                </c:pt>
                <c:pt idx="12">
                  <c:v>0.029746</c:v>
                </c:pt>
                <c:pt idx="13">
                  <c:v>0.051533</c:v>
                </c:pt>
                <c:pt idx="14">
                  <c:v>0.051529</c:v>
                </c:pt>
                <c:pt idx="15">
                  <c:v>0.060940</c:v>
                </c:pt>
                <c:pt idx="16">
                  <c:v>0.074615</c:v>
                </c:pt>
                <c:pt idx="17">
                  <c:v>0.107603</c:v>
                </c:pt>
                <c:pt idx="18">
                  <c:v>0.156293</c:v>
                </c:pt>
                <c:pt idx="19">
                  <c:v>0.183412</c:v>
                </c:pt>
                <c:pt idx="20">
                  <c:v>0.211935</c:v>
                </c:pt>
                <c:pt idx="21">
                  <c:v>0.223374</c:v>
                </c:pt>
                <c:pt idx="22">
                  <c:v>0.235624</c:v>
                </c:pt>
                <c:pt idx="23">
                  <c:v>0.243839</c:v>
                </c:pt>
                <c:pt idx="24">
                  <c:v>0.255707</c:v>
                </c:pt>
                <c:pt idx="25">
                  <c:v>0.270776</c:v>
                </c:pt>
                <c:pt idx="26">
                  <c:v>0.280996</c:v>
                </c:pt>
                <c:pt idx="27">
                  <c:v>0.280996</c:v>
                </c:pt>
                <c:pt idx="28">
                  <c:v>0.280996</c:v>
                </c:pt>
                <c:pt idx="29">
                  <c:v>0.287014</c:v>
                </c:pt>
                <c:pt idx="30">
                  <c:v>0.289904</c:v>
                </c:pt>
                <c:pt idx="31">
                  <c:v>0.305688</c:v>
                </c:pt>
                <c:pt idx="32">
                  <c:v>0.321139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'All Ridings-GroupColours'!$B$2080</c:f>
              <c:strCache>
                <c:ptCount val="1"/>
                <c:pt idx="0">
                  <c:v>Surrey-Fleetwood</c:v>
                </c:pt>
              </c:strCache>
            </c:strRef>
          </c:tx>
          <c:spPr>
            <a:noFill/>
            <a:ln w="28575" cap="rnd">
              <a:solidFill>
                <a:srgbClr val="BF946A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Ridings-GroupColours'!$F$2080:$F$2112</c:f>
              <c:numCache>
                <c:ptCount val="33"/>
                <c:pt idx="0">
                  <c:v>0.000000</c:v>
                </c:pt>
                <c:pt idx="1">
                  <c:v>0.000000</c:v>
                </c:pt>
                <c:pt idx="2">
                  <c:v>0.000086</c:v>
                </c:pt>
                <c:pt idx="3">
                  <c:v>0.000257</c:v>
                </c:pt>
                <c:pt idx="4">
                  <c:v>0.001112</c:v>
                </c:pt>
                <c:pt idx="5">
                  <c:v>0.003135</c:v>
                </c:pt>
                <c:pt idx="6">
                  <c:v>0.003135</c:v>
                </c:pt>
                <c:pt idx="7">
                  <c:v>0.003134</c:v>
                </c:pt>
                <c:pt idx="8">
                  <c:v>0.004502</c:v>
                </c:pt>
                <c:pt idx="9">
                  <c:v>0.010971</c:v>
                </c:pt>
                <c:pt idx="10">
                  <c:v>0.018322</c:v>
                </c:pt>
                <c:pt idx="11">
                  <c:v>0.021003</c:v>
                </c:pt>
                <c:pt idx="12">
                  <c:v>0.024251</c:v>
                </c:pt>
                <c:pt idx="13">
                  <c:v>0.039837</c:v>
                </c:pt>
                <c:pt idx="14">
                  <c:v>0.039830</c:v>
                </c:pt>
                <c:pt idx="15">
                  <c:v>0.047216</c:v>
                </c:pt>
                <c:pt idx="16">
                  <c:v>0.057362</c:v>
                </c:pt>
                <c:pt idx="17">
                  <c:v>0.083858</c:v>
                </c:pt>
                <c:pt idx="18">
                  <c:v>0.123194</c:v>
                </c:pt>
                <c:pt idx="19">
                  <c:v>0.147571</c:v>
                </c:pt>
                <c:pt idx="20">
                  <c:v>0.170395</c:v>
                </c:pt>
                <c:pt idx="21">
                  <c:v>0.179855</c:v>
                </c:pt>
                <c:pt idx="22">
                  <c:v>0.188403</c:v>
                </c:pt>
                <c:pt idx="23">
                  <c:v>0.196153</c:v>
                </c:pt>
                <c:pt idx="24">
                  <c:v>0.206468</c:v>
                </c:pt>
                <c:pt idx="25">
                  <c:v>0.220145</c:v>
                </c:pt>
                <c:pt idx="26">
                  <c:v>0.230973</c:v>
                </c:pt>
                <c:pt idx="27">
                  <c:v>0.230973</c:v>
                </c:pt>
                <c:pt idx="28">
                  <c:v>0.230973</c:v>
                </c:pt>
                <c:pt idx="29">
                  <c:v>0.239065</c:v>
                </c:pt>
                <c:pt idx="30">
                  <c:v>0.243140</c:v>
                </c:pt>
                <c:pt idx="31">
                  <c:v>0.258327</c:v>
                </c:pt>
                <c:pt idx="32">
                  <c:v>0.275509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'All Ridings-GroupColours'!$B$2113</c:f>
              <c:strCache>
                <c:ptCount val="1"/>
                <c:pt idx="0">
                  <c:v>Surrey-Green Timbers</c:v>
                </c:pt>
              </c:strCache>
            </c:strRef>
          </c:tx>
          <c:spPr>
            <a:noFill/>
            <a:ln w="28575" cap="rnd">
              <a:solidFill>
                <a:srgbClr val="2321BF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Ridings-GroupColours'!$F$2113:$F$2145</c:f>
              <c:numCache>
                <c:ptCount val="3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0.000177</c:v>
                </c:pt>
                <c:pt idx="4">
                  <c:v>0.001135</c:v>
                </c:pt>
                <c:pt idx="5">
                  <c:v>0.003972</c:v>
                </c:pt>
                <c:pt idx="6">
                  <c:v>0.003972</c:v>
                </c:pt>
                <c:pt idx="7">
                  <c:v>0.003971</c:v>
                </c:pt>
                <c:pt idx="8">
                  <c:v>0.005248</c:v>
                </c:pt>
                <c:pt idx="9">
                  <c:v>0.012661</c:v>
                </c:pt>
                <c:pt idx="10">
                  <c:v>0.017556</c:v>
                </c:pt>
                <c:pt idx="11">
                  <c:v>0.020360</c:v>
                </c:pt>
                <c:pt idx="12">
                  <c:v>0.022027</c:v>
                </c:pt>
                <c:pt idx="13">
                  <c:v>0.034228</c:v>
                </c:pt>
                <c:pt idx="14">
                  <c:v>0.034228</c:v>
                </c:pt>
                <c:pt idx="15">
                  <c:v>0.039621</c:v>
                </c:pt>
                <c:pt idx="16">
                  <c:v>0.047099</c:v>
                </c:pt>
                <c:pt idx="17">
                  <c:v>0.068100</c:v>
                </c:pt>
                <c:pt idx="18">
                  <c:v>0.097265</c:v>
                </c:pt>
                <c:pt idx="19">
                  <c:v>0.115607</c:v>
                </c:pt>
                <c:pt idx="20">
                  <c:v>0.131568</c:v>
                </c:pt>
                <c:pt idx="21">
                  <c:v>0.141849</c:v>
                </c:pt>
                <c:pt idx="22">
                  <c:v>0.150854</c:v>
                </c:pt>
                <c:pt idx="23">
                  <c:v>0.156243</c:v>
                </c:pt>
                <c:pt idx="24">
                  <c:v>0.164149</c:v>
                </c:pt>
                <c:pt idx="25">
                  <c:v>0.178047</c:v>
                </c:pt>
                <c:pt idx="26">
                  <c:v>0.188435</c:v>
                </c:pt>
                <c:pt idx="27">
                  <c:v>0.188435</c:v>
                </c:pt>
                <c:pt idx="28">
                  <c:v>0.188435</c:v>
                </c:pt>
                <c:pt idx="29">
                  <c:v>0.198149</c:v>
                </c:pt>
                <c:pt idx="30">
                  <c:v>0.202085</c:v>
                </c:pt>
                <c:pt idx="31">
                  <c:v>0.214990</c:v>
                </c:pt>
                <c:pt idx="32">
                  <c:v>0.233213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'All Ridings-GroupColours'!$B$2146</c:f>
              <c:strCache>
                <c:ptCount val="1"/>
                <c:pt idx="0">
                  <c:v>Surrey-Guildford</c:v>
                </c:pt>
              </c:strCache>
            </c:strRef>
          </c:tx>
          <c:spPr>
            <a:noFill/>
            <a:ln w="28575" cap="rnd">
              <a:solidFill>
                <a:srgbClr val="1A8BBF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Ridings-GroupColours'!$F$2146:$F$2178</c:f>
              <c:numCache>
                <c:ptCount val="3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0.000816</c:v>
                </c:pt>
                <c:pt idx="4">
                  <c:v>0.002883</c:v>
                </c:pt>
                <c:pt idx="5">
                  <c:v>0.006377</c:v>
                </c:pt>
                <c:pt idx="6">
                  <c:v>0.006377</c:v>
                </c:pt>
                <c:pt idx="7">
                  <c:v>0.006376</c:v>
                </c:pt>
                <c:pt idx="8">
                  <c:v>0.009520</c:v>
                </c:pt>
                <c:pt idx="9">
                  <c:v>0.018631</c:v>
                </c:pt>
                <c:pt idx="10">
                  <c:v>0.023899</c:v>
                </c:pt>
                <c:pt idx="11">
                  <c:v>0.026343</c:v>
                </c:pt>
                <c:pt idx="12">
                  <c:v>0.028758</c:v>
                </c:pt>
                <c:pt idx="13">
                  <c:v>0.045575</c:v>
                </c:pt>
                <c:pt idx="14">
                  <c:v>0.045575</c:v>
                </c:pt>
                <c:pt idx="15">
                  <c:v>0.052982</c:v>
                </c:pt>
                <c:pt idx="16">
                  <c:v>0.063016</c:v>
                </c:pt>
                <c:pt idx="17">
                  <c:v>0.087855</c:v>
                </c:pt>
                <c:pt idx="18">
                  <c:v>0.127062</c:v>
                </c:pt>
                <c:pt idx="19">
                  <c:v>0.145820</c:v>
                </c:pt>
                <c:pt idx="20">
                  <c:v>0.167079</c:v>
                </c:pt>
                <c:pt idx="21">
                  <c:v>0.175950</c:v>
                </c:pt>
                <c:pt idx="22">
                  <c:v>0.184211</c:v>
                </c:pt>
                <c:pt idx="23">
                  <c:v>0.191076</c:v>
                </c:pt>
                <c:pt idx="24">
                  <c:v>0.199860</c:v>
                </c:pt>
                <c:pt idx="25">
                  <c:v>0.212164</c:v>
                </c:pt>
                <c:pt idx="26">
                  <c:v>0.224701</c:v>
                </c:pt>
                <c:pt idx="27">
                  <c:v>0.224701</c:v>
                </c:pt>
                <c:pt idx="28">
                  <c:v>0.224701</c:v>
                </c:pt>
                <c:pt idx="29">
                  <c:v>0.230664</c:v>
                </c:pt>
                <c:pt idx="30">
                  <c:v>0.234242</c:v>
                </c:pt>
                <c:pt idx="31">
                  <c:v>0.247186</c:v>
                </c:pt>
                <c:pt idx="32">
                  <c:v>0.265133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'All Ridings-GroupColours'!$B$2179</c:f>
              <c:strCache>
                <c:ptCount val="1"/>
                <c:pt idx="0">
                  <c:v>Surrey-Newton</c:v>
                </c:pt>
              </c:strCache>
            </c:strRef>
          </c:tx>
          <c:spPr>
            <a:noFill/>
            <a:ln w="28575" cap="rnd">
              <a:solidFill>
                <a:srgbClr val="BF2A6B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Ridings-GroupColours'!$F$2179:$F$2211</c:f>
              <c:numCache>
                <c:ptCount val="3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0.000312</c:v>
                </c:pt>
                <c:pt idx="4">
                  <c:v>0.000832</c:v>
                </c:pt>
                <c:pt idx="5">
                  <c:v>0.004676</c:v>
                </c:pt>
                <c:pt idx="6">
                  <c:v>0.004676</c:v>
                </c:pt>
                <c:pt idx="7">
                  <c:v>0.004677</c:v>
                </c:pt>
                <c:pt idx="8">
                  <c:v>0.007344</c:v>
                </c:pt>
                <c:pt idx="9">
                  <c:v>0.015554</c:v>
                </c:pt>
                <c:pt idx="10">
                  <c:v>0.021443</c:v>
                </c:pt>
                <c:pt idx="11">
                  <c:v>0.024318</c:v>
                </c:pt>
                <c:pt idx="12">
                  <c:v>0.027123</c:v>
                </c:pt>
                <c:pt idx="13">
                  <c:v>0.038200</c:v>
                </c:pt>
                <c:pt idx="14">
                  <c:v>0.038202</c:v>
                </c:pt>
                <c:pt idx="15">
                  <c:v>0.043873</c:v>
                </c:pt>
                <c:pt idx="16">
                  <c:v>0.051901</c:v>
                </c:pt>
                <c:pt idx="17">
                  <c:v>0.077072</c:v>
                </c:pt>
                <c:pt idx="18">
                  <c:v>0.110276</c:v>
                </c:pt>
                <c:pt idx="19">
                  <c:v>0.128990</c:v>
                </c:pt>
                <c:pt idx="20">
                  <c:v>0.146215</c:v>
                </c:pt>
                <c:pt idx="21">
                  <c:v>0.154592</c:v>
                </c:pt>
                <c:pt idx="22">
                  <c:v>0.161688</c:v>
                </c:pt>
                <c:pt idx="23">
                  <c:v>0.167988</c:v>
                </c:pt>
                <c:pt idx="24">
                  <c:v>0.179895</c:v>
                </c:pt>
                <c:pt idx="25">
                  <c:v>0.196926</c:v>
                </c:pt>
                <c:pt idx="26">
                  <c:v>0.206618</c:v>
                </c:pt>
                <c:pt idx="27">
                  <c:v>0.206618</c:v>
                </c:pt>
                <c:pt idx="28">
                  <c:v>0.206618</c:v>
                </c:pt>
                <c:pt idx="29">
                  <c:v>0.217626</c:v>
                </c:pt>
                <c:pt idx="30">
                  <c:v>0.222784</c:v>
                </c:pt>
                <c:pt idx="31">
                  <c:v>0.237807</c:v>
                </c:pt>
                <c:pt idx="32">
                  <c:v>0.255530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'All Ridings-GroupColours'!$B$2213</c:f>
              <c:strCache>
                <c:ptCount val="1"/>
                <c:pt idx="0">
                  <c:v>Surrey-Panorama</c:v>
                </c:pt>
              </c:strCache>
            </c:strRef>
          </c:tx>
          <c:spPr>
            <a:noFill/>
            <a:ln w="28575" cap="rnd">
              <a:solidFill>
                <a:srgbClr val="78BF1B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Ridings-GroupColours'!$F$2212:$F$2244</c:f>
              <c:numCache>
                <c:ptCount val="33"/>
                <c:pt idx="0">
                  <c:v>0.000000</c:v>
                </c:pt>
                <c:pt idx="1">
                  <c:v>0.000025</c:v>
                </c:pt>
                <c:pt idx="2">
                  <c:v>0.000025</c:v>
                </c:pt>
                <c:pt idx="3">
                  <c:v>0.000321</c:v>
                </c:pt>
                <c:pt idx="4">
                  <c:v>0.000962</c:v>
                </c:pt>
                <c:pt idx="5">
                  <c:v>0.004465</c:v>
                </c:pt>
                <c:pt idx="6">
                  <c:v>0.004465</c:v>
                </c:pt>
                <c:pt idx="7">
                  <c:v>0.004465</c:v>
                </c:pt>
                <c:pt idx="8">
                  <c:v>0.007276</c:v>
                </c:pt>
                <c:pt idx="9">
                  <c:v>0.015810</c:v>
                </c:pt>
                <c:pt idx="10">
                  <c:v>0.021579</c:v>
                </c:pt>
                <c:pt idx="11">
                  <c:v>0.024784</c:v>
                </c:pt>
                <c:pt idx="12">
                  <c:v>0.027152</c:v>
                </c:pt>
                <c:pt idx="13">
                  <c:v>0.040342</c:v>
                </c:pt>
                <c:pt idx="14">
                  <c:v>0.040343</c:v>
                </c:pt>
                <c:pt idx="15">
                  <c:v>0.046755</c:v>
                </c:pt>
                <c:pt idx="16">
                  <c:v>0.057163</c:v>
                </c:pt>
                <c:pt idx="17">
                  <c:v>0.084205</c:v>
                </c:pt>
                <c:pt idx="18">
                  <c:v>0.119866</c:v>
                </c:pt>
                <c:pt idx="19">
                  <c:v>0.144977</c:v>
                </c:pt>
                <c:pt idx="20">
                  <c:v>0.162986</c:v>
                </c:pt>
                <c:pt idx="21">
                  <c:v>0.172870</c:v>
                </c:pt>
                <c:pt idx="22">
                  <c:v>0.179205</c:v>
                </c:pt>
                <c:pt idx="23">
                  <c:v>0.185565</c:v>
                </c:pt>
                <c:pt idx="24">
                  <c:v>0.198728</c:v>
                </c:pt>
                <c:pt idx="25">
                  <c:v>0.216377</c:v>
                </c:pt>
                <c:pt idx="26">
                  <c:v>0.226804</c:v>
                </c:pt>
                <c:pt idx="27">
                  <c:v>0.226804</c:v>
                </c:pt>
                <c:pt idx="28">
                  <c:v>0.226804</c:v>
                </c:pt>
                <c:pt idx="29">
                  <c:v>0.235062</c:v>
                </c:pt>
                <c:pt idx="30">
                  <c:v>0.239228</c:v>
                </c:pt>
                <c:pt idx="31">
                  <c:v>0.256606</c:v>
                </c:pt>
                <c:pt idx="32">
                  <c:v>0.274847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'All Ridings-GroupColours'!$B$2245</c:f>
              <c:strCache>
                <c:ptCount val="1"/>
                <c:pt idx="0">
                  <c:v>Surrey South</c:v>
                </c:pt>
              </c:strCache>
            </c:strRef>
          </c:tx>
          <c:spPr>
            <a:noFill/>
            <a:ln w="28575" cap="rnd">
              <a:solidFill>
                <a:srgbClr val="3A37BF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Ridings-GroupColours'!$F$2245:$F$2277</c:f>
              <c:numCache>
                <c:ptCount val="33"/>
                <c:pt idx="0">
                  <c:v>0.000043</c:v>
                </c:pt>
                <c:pt idx="1">
                  <c:v>0.000043</c:v>
                </c:pt>
                <c:pt idx="2">
                  <c:v>0.000043</c:v>
                </c:pt>
                <c:pt idx="3">
                  <c:v>0.001584</c:v>
                </c:pt>
                <c:pt idx="4">
                  <c:v>0.002589</c:v>
                </c:pt>
                <c:pt idx="5">
                  <c:v>0.007339</c:v>
                </c:pt>
                <c:pt idx="6">
                  <c:v>0.007339</c:v>
                </c:pt>
                <c:pt idx="7">
                  <c:v>0.007339</c:v>
                </c:pt>
                <c:pt idx="8">
                  <c:v>0.010932</c:v>
                </c:pt>
                <c:pt idx="9">
                  <c:v>0.023806</c:v>
                </c:pt>
                <c:pt idx="10">
                  <c:v>0.032938</c:v>
                </c:pt>
                <c:pt idx="11">
                  <c:v>0.039777</c:v>
                </c:pt>
                <c:pt idx="12">
                  <c:v>0.043713</c:v>
                </c:pt>
                <c:pt idx="13">
                  <c:v>0.065062</c:v>
                </c:pt>
                <c:pt idx="14">
                  <c:v>0.065069</c:v>
                </c:pt>
                <c:pt idx="15">
                  <c:v>0.075315</c:v>
                </c:pt>
                <c:pt idx="16">
                  <c:v>0.089249</c:v>
                </c:pt>
                <c:pt idx="17">
                  <c:v>0.123119</c:v>
                </c:pt>
                <c:pt idx="18">
                  <c:v>0.174250</c:v>
                </c:pt>
                <c:pt idx="19">
                  <c:v>0.201953</c:v>
                </c:pt>
                <c:pt idx="20">
                  <c:v>0.228341</c:v>
                </c:pt>
                <c:pt idx="21">
                  <c:v>0.241190</c:v>
                </c:pt>
                <c:pt idx="22">
                  <c:v>0.254418</c:v>
                </c:pt>
                <c:pt idx="23">
                  <c:v>0.263864</c:v>
                </c:pt>
                <c:pt idx="24">
                  <c:v>0.274357</c:v>
                </c:pt>
                <c:pt idx="25">
                  <c:v>0.286645</c:v>
                </c:pt>
                <c:pt idx="26">
                  <c:v>0.297566</c:v>
                </c:pt>
                <c:pt idx="27">
                  <c:v>0.297566</c:v>
                </c:pt>
                <c:pt idx="28">
                  <c:v>0.297566</c:v>
                </c:pt>
                <c:pt idx="29">
                  <c:v>0.307119</c:v>
                </c:pt>
                <c:pt idx="30">
                  <c:v>0.311692</c:v>
                </c:pt>
                <c:pt idx="31">
                  <c:v>0.327827</c:v>
                </c:pt>
                <c:pt idx="32">
                  <c:v>0.346612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'All Ridings-GroupColours'!$B$2278</c:f>
              <c:strCache>
                <c:ptCount val="1"/>
                <c:pt idx="0">
                  <c:v>Surrey-Whalley</c:v>
                </c:pt>
              </c:strCache>
            </c:strRef>
          </c:tx>
          <c:spPr>
            <a:noFill/>
            <a:ln w="28575" cap="rnd">
              <a:solidFill>
                <a:srgbClr val="B2BFBB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Ridings-GroupColours'!$F$2278:$F$2310</c:f>
              <c:numCache>
                <c:ptCount val="33"/>
                <c:pt idx="0">
                  <c:v>0.000198</c:v>
                </c:pt>
                <c:pt idx="1">
                  <c:v>0.001672</c:v>
                </c:pt>
                <c:pt idx="2">
                  <c:v>0.002635</c:v>
                </c:pt>
                <c:pt idx="3">
                  <c:v>0.006033</c:v>
                </c:pt>
                <c:pt idx="4">
                  <c:v>0.010707</c:v>
                </c:pt>
                <c:pt idx="5">
                  <c:v>0.013934</c:v>
                </c:pt>
                <c:pt idx="6">
                  <c:v>0.013934</c:v>
                </c:pt>
                <c:pt idx="7">
                  <c:v>0.013935</c:v>
                </c:pt>
                <c:pt idx="8">
                  <c:v>0.014982</c:v>
                </c:pt>
                <c:pt idx="9">
                  <c:v>0.024186</c:v>
                </c:pt>
                <c:pt idx="10">
                  <c:v>0.029029</c:v>
                </c:pt>
                <c:pt idx="11">
                  <c:v>0.031458</c:v>
                </c:pt>
                <c:pt idx="12">
                  <c:v>0.032818</c:v>
                </c:pt>
                <c:pt idx="13">
                  <c:v>0.044397</c:v>
                </c:pt>
                <c:pt idx="14">
                  <c:v>0.044394</c:v>
                </c:pt>
                <c:pt idx="15">
                  <c:v>0.048835</c:v>
                </c:pt>
                <c:pt idx="16">
                  <c:v>0.055779</c:v>
                </c:pt>
                <c:pt idx="17">
                  <c:v>0.075671</c:v>
                </c:pt>
                <c:pt idx="18">
                  <c:v>0.104192</c:v>
                </c:pt>
                <c:pt idx="19">
                  <c:v>0.120542</c:v>
                </c:pt>
                <c:pt idx="20">
                  <c:v>0.137420</c:v>
                </c:pt>
                <c:pt idx="21">
                  <c:v>0.145994</c:v>
                </c:pt>
                <c:pt idx="22">
                  <c:v>0.154937</c:v>
                </c:pt>
                <c:pt idx="23">
                  <c:v>0.159889</c:v>
                </c:pt>
                <c:pt idx="24">
                  <c:v>0.167218</c:v>
                </c:pt>
                <c:pt idx="25">
                  <c:v>0.177010</c:v>
                </c:pt>
                <c:pt idx="26">
                  <c:v>0.186066</c:v>
                </c:pt>
                <c:pt idx="27">
                  <c:v>0.186066</c:v>
                </c:pt>
                <c:pt idx="28">
                  <c:v>0.186066</c:v>
                </c:pt>
                <c:pt idx="29">
                  <c:v>0.193140</c:v>
                </c:pt>
                <c:pt idx="30">
                  <c:v>0.196253</c:v>
                </c:pt>
                <c:pt idx="31">
                  <c:v>0.207601</c:v>
                </c:pt>
                <c:pt idx="32">
                  <c:v>0.223703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'All Ridings-GroupColours'!$B$2311</c:f>
              <c:strCache>
                <c:ptCount val="1"/>
                <c:pt idx="0">
                  <c:v>Surrey-White Rock</c:v>
                </c:pt>
              </c:strCache>
            </c:strRef>
          </c:tx>
          <c:spPr>
            <a:noFill/>
            <a:ln w="28575" cap="rnd">
              <a:solidFill>
                <a:srgbClr val="C9B62A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Ridings-GroupColours'!$F$2311:$F$2343</c:f>
              <c:numCache>
                <c:ptCount val="33"/>
                <c:pt idx="0">
                  <c:v>0.000094</c:v>
                </c:pt>
                <c:pt idx="1">
                  <c:v>0.000094</c:v>
                </c:pt>
                <c:pt idx="2">
                  <c:v>0.000094</c:v>
                </c:pt>
                <c:pt idx="3">
                  <c:v>0.000188</c:v>
                </c:pt>
                <c:pt idx="4">
                  <c:v>0.000329</c:v>
                </c:pt>
                <c:pt idx="5">
                  <c:v>0.005592</c:v>
                </c:pt>
                <c:pt idx="6">
                  <c:v>0.005592</c:v>
                </c:pt>
                <c:pt idx="7">
                  <c:v>0.005592</c:v>
                </c:pt>
                <c:pt idx="8">
                  <c:v>0.012546</c:v>
                </c:pt>
                <c:pt idx="9">
                  <c:v>0.035093</c:v>
                </c:pt>
                <c:pt idx="10">
                  <c:v>0.046479</c:v>
                </c:pt>
                <c:pt idx="11">
                  <c:v>0.053854</c:v>
                </c:pt>
                <c:pt idx="12">
                  <c:v>0.059585</c:v>
                </c:pt>
                <c:pt idx="13">
                  <c:v>0.092762</c:v>
                </c:pt>
                <c:pt idx="14">
                  <c:v>0.092753</c:v>
                </c:pt>
                <c:pt idx="15">
                  <c:v>0.108217</c:v>
                </c:pt>
                <c:pt idx="16">
                  <c:v>0.125408</c:v>
                </c:pt>
                <c:pt idx="17">
                  <c:v>0.178926</c:v>
                </c:pt>
                <c:pt idx="18">
                  <c:v>0.233823</c:v>
                </c:pt>
                <c:pt idx="19">
                  <c:v>0.268574</c:v>
                </c:pt>
                <c:pt idx="20">
                  <c:v>0.298840</c:v>
                </c:pt>
                <c:pt idx="21">
                  <c:v>0.315242</c:v>
                </c:pt>
                <c:pt idx="22">
                  <c:v>0.329914</c:v>
                </c:pt>
                <c:pt idx="23">
                  <c:v>0.345454</c:v>
                </c:pt>
                <c:pt idx="24">
                  <c:v>0.358060</c:v>
                </c:pt>
                <c:pt idx="25">
                  <c:v>0.373999</c:v>
                </c:pt>
                <c:pt idx="26">
                  <c:v>0.386065</c:v>
                </c:pt>
                <c:pt idx="27">
                  <c:v>0.386065</c:v>
                </c:pt>
                <c:pt idx="28">
                  <c:v>0.386065</c:v>
                </c:pt>
                <c:pt idx="29">
                  <c:v>0.394422</c:v>
                </c:pt>
                <c:pt idx="30">
                  <c:v>0.397850</c:v>
                </c:pt>
                <c:pt idx="31">
                  <c:v>0.415831</c:v>
                </c:pt>
                <c:pt idx="32">
                  <c:v>0.436653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'All Ridings-GroupColours'!$B$2344</c:f>
              <c:strCache>
                <c:ptCount val="1"/>
                <c:pt idx="0">
                  <c:v>Vancouver-Fairview</c:v>
                </c:pt>
              </c:strCache>
            </c:strRef>
          </c:tx>
          <c:spPr>
            <a:noFill/>
            <a:ln w="28575" cap="rnd">
              <a:solidFill>
                <a:srgbClr val="C72636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Ridings-GroupColours'!$F$2344:$F$2376</c:f>
              <c:numCache>
                <c:ptCount val="33"/>
                <c:pt idx="0">
                  <c:v>0.001854</c:v>
                </c:pt>
                <c:pt idx="1">
                  <c:v>0.009851</c:v>
                </c:pt>
                <c:pt idx="2">
                  <c:v>0.015010</c:v>
                </c:pt>
                <c:pt idx="3">
                  <c:v>0.032970</c:v>
                </c:pt>
                <c:pt idx="4">
                  <c:v>0.045172</c:v>
                </c:pt>
                <c:pt idx="5">
                  <c:v>0.054137</c:v>
                </c:pt>
                <c:pt idx="6">
                  <c:v>0.054137</c:v>
                </c:pt>
                <c:pt idx="7">
                  <c:v>0.054136</c:v>
                </c:pt>
                <c:pt idx="8">
                  <c:v>0.060223</c:v>
                </c:pt>
                <c:pt idx="9">
                  <c:v>0.072956</c:v>
                </c:pt>
                <c:pt idx="10">
                  <c:v>0.082411</c:v>
                </c:pt>
                <c:pt idx="11">
                  <c:v>0.086846</c:v>
                </c:pt>
                <c:pt idx="12">
                  <c:v>0.090067</c:v>
                </c:pt>
                <c:pt idx="13">
                  <c:v>0.111143</c:v>
                </c:pt>
                <c:pt idx="14">
                  <c:v>0.111138</c:v>
                </c:pt>
                <c:pt idx="15">
                  <c:v>0.120541</c:v>
                </c:pt>
                <c:pt idx="16">
                  <c:v>0.131363</c:v>
                </c:pt>
                <c:pt idx="17">
                  <c:v>0.162013</c:v>
                </c:pt>
                <c:pt idx="18">
                  <c:v>0.209448</c:v>
                </c:pt>
                <c:pt idx="19">
                  <c:v>0.231179</c:v>
                </c:pt>
                <c:pt idx="20">
                  <c:v>0.261112</c:v>
                </c:pt>
                <c:pt idx="21">
                  <c:v>0.275838</c:v>
                </c:pt>
                <c:pt idx="22">
                  <c:v>0.287490</c:v>
                </c:pt>
                <c:pt idx="23">
                  <c:v>0.298028</c:v>
                </c:pt>
                <c:pt idx="24">
                  <c:v>0.310460</c:v>
                </c:pt>
                <c:pt idx="25">
                  <c:v>0.326768</c:v>
                </c:pt>
                <c:pt idx="26">
                  <c:v>0.344369</c:v>
                </c:pt>
                <c:pt idx="27">
                  <c:v>0.344369</c:v>
                </c:pt>
                <c:pt idx="28">
                  <c:v>0.344369</c:v>
                </c:pt>
                <c:pt idx="29">
                  <c:v>0.357046</c:v>
                </c:pt>
                <c:pt idx="30">
                  <c:v>0.363574</c:v>
                </c:pt>
                <c:pt idx="31">
                  <c:v>0.378411</c:v>
                </c:pt>
                <c:pt idx="32">
                  <c:v>0.399510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'All Ridings-GroupColours'!$B$2377</c:f>
              <c:strCache>
                <c:ptCount val="1"/>
                <c:pt idx="0">
                  <c:v>Vancouver-False Creek</c:v>
                </c:pt>
              </c:strCache>
            </c:strRef>
          </c:tx>
          <c:spPr>
            <a:noFill/>
            <a:ln w="28575" cap="rnd">
              <a:solidFill>
                <a:srgbClr val="3771A9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Ridings-GroupColours'!$F$2377:$F$2409</c:f>
              <c:numCache>
                <c:ptCount val="33"/>
                <c:pt idx="0">
                  <c:v>0.001294</c:v>
                </c:pt>
                <c:pt idx="1">
                  <c:v>0.006464</c:v>
                </c:pt>
                <c:pt idx="2">
                  <c:v>0.010675</c:v>
                </c:pt>
                <c:pt idx="3">
                  <c:v>0.025759</c:v>
                </c:pt>
                <c:pt idx="4">
                  <c:v>0.035520</c:v>
                </c:pt>
                <c:pt idx="5">
                  <c:v>0.044919</c:v>
                </c:pt>
                <c:pt idx="6">
                  <c:v>0.044918</c:v>
                </c:pt>
                <c:pt idx="7">
                  <c:v>0.044913</c:v>
                </c:pt>
                <c:pt idx="8">
                  <c:v>0.050436</c:v>
                </c:pt>
                <c:pt idx="9">
                  <c:v>0.064107</c:v>
                </c:pt>
                <c:pt idx="10">
                  <c:v>0.072402</c:v>
                </c:pt>
                <c:pt idx="11">
                  <c:v>0.076606</c:v>
                </c:pt>
                <c:pt idx="12">
                  <c:v>0.079345</c:v>
                </c:pt>
                <c:pt idx="13">
                  <c:v>0.097059</c:v>
                </c:pt>
                <c:pt idx="14">
                  <c:v>0.097041</c:v>
                </c:pt>
                <c:pt idx="15">
                  <c:v>0.105510</c:v>
                </c:pt>
                <c:pt idx="16">
                  <c:v>0.115101</c:v>
                </c:pt>
                <c:pt idx="17">
                  <c:v>0.140759</c:v>
                </c:pt>
                <c:pt idx="18">
                  <c:v>0.177801</c:v>
                </c:pt>
                <c:pt idx="19">
                  <c:v>0.193980</c:v>
                </c:pt>
                <c:pt idx="20">
                  <c:v>0.220504</c:v>
                </c:pt>
                <c:pt idx="21">
                  <c:v>0.230381</c:v>
                </c:pt>
                <c:pt idx="22">
                  <c:v>0.240769</c:v>
                </c:pt>
                <c:pt idx="23">
                  <c:v>0.247464</c:v>
                </c:pt>
                <c:pt idx="24">
                  <c:v>0.256139</c:v>
                </c:pt>
                <c:pt idx="25">
                  <c:v>0.270109</c:v>
                </c:pt>
                <c:pt idx="26">
                  <c:v>0.283499</c:v>
                </c:pt>
                <c:pt idx="27">
                  <c:v>0.283499</c:v>
                </c:pt>
                <c:pt idx="28">
                  <c:v>0.283499</c:v>
                </c:pt>
                <c:pt idx="29">
                  <c:v>0.292975</c:v>
                </c:pt>
                <c:pt idx="30">
                  <c:v>0.298114</c:v>
                </c:pt>
                <c:pt idx="31">
                  <c:v>0.312305</c:v>
                </c:pt>
                <c:pt idx="32">
                  <c:v>0.326875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'All Ridings-GroupColours'!$B$2410</c:f>
              <c:strCache>
                <c:ptCount val="1"/>
                <c:pt idx="0">
                  <c:v>Vancouver-Fraserview</c:v>
                </c:pt>
              </c:strCache>
            </c:strRef>
          </c:tx>
          <c:spPr>
            <a:noFill/>
            <a:ln w="28575" cap="rnd">
              <a:solidFill>
                <a:srgbClr val="FEC32D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Ridings-GroupColours'!$F$2410:$F$2442</c:f>
              <c:numCache>
                <c:ptCount val="33"/>
                <c:pt idx="0">
                  <c:v>0.000378</c:v>
                </c:pt>
                <c:pt idx="1">
                  <c:v>0.001714</c:v>
                </c:pt>
                <c:pt idx="2">
                  <c:v>0.003276</c:v>
                </c:pt>
                <c:pt idx="3">
                  <c:v>0.012146</c:v>
                </c:pt>
                <c:pt idx="4">
                  <c:v>0.018547</c:v>
                </c:pt>
                <c:pt idx="5">
                  <c:v>0.024316</c:v>
                </c:pt>
                <c:pt idx="6">
                  <c:v>0.024316</c:v>
                </c:pt>
                <c:pt idx="7">
                  <c:v>0.024313</c:v>
                </c:pt>
                <c:pt idx="8">
                  <c:v>0.028800</c:v>
                </c:pt>
                <c:pt idx="9">
                  <c:v>0.041187</c:v>
                </c:pt>
                <c:pt idx="10">
                  <c:v>0.049796</c:v>
                </c:pt>
                <c:pt idx="11">
                  <c:v>0.053545</c:v>
                </c:pt>
                <c:pt idx="12">
                  <c:v>0.056115</c:v>
                </c:pt>
                <c:pt idx="13">
                  <c:v>0.075025</c:v>
                </c:pt>
                <c:pt idx="14">
                  <c:v>0.075017</c:v>
                </c:pt>
                <c:pt idx="15">
                  <c:v>0.082765</c:v>
                </c:pt>
                <c:pt idx="16">
                  <c:v>0.094887</c:v>
                </c:pt>
                <c:pt idx="17">
                  <c:v>0.129267</c:v>
                </c:pt>
                <c:pt idx="18">
                  <c:v>0.164241</c:v>
                </c:pt>
                <c:pt idx="19">
                  <c:v>0.189004</c:v>
                </c:pt>
                <c:pt idx="20">
                  <c:v>0.209106</c:v>
                </c:pt>
                <c:pt idx="21">
                  <c:v>0.221011</c:v>
                </c:pt>
                <c:pt idx="22">
                  <c:v>0.231985</c:v>
                </c:pt>
                <c:pt idx="23">
                  <c:v>0.242783</c:v>
                </c:pt>
                <c:pt idx="24">
                  <c:v>0.254461</c:v>
                </c:pt>
                <c:pt idx="25">
                  <c:v>0.270494</c:v>
                </c:pt>
                <c:pt idx="26">
                  <c:v>0.282928</c:v>
                </c:pt>
                <c:pt idx="27">
                  <c:v>0.282928</c:v>
                </c:pt>
                <c:pt idx="28">
                  <c:v>0.282928</c:v>
                </c:pt>
                <c:pt idx="29">
                  <c:v>0.293625</c:v>
                </c:pt>
                <c:pt idx="30">
                  <c:v>0.298885</c:v>
                </c:pt>
                <c:pt idx="31">
                  <c:v>0.311394</c:v>
                </c:pt>
                <c:pt idx="32">
                  <c:v>0.329390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'All Ridings-GroupColours'!$B$2443</c:f>
              <c:strCache>
                <c:ptCount val="1"/>
                <c:pt idx="0">
                  <c:v>Vancouver-Hastings</c:v>
                </c:pt>
              </c:strCache>
            </c:strRef>
          </c:tx>
          <c:spPr>
            <a:noFill/>
            <a:ln w="28575" cap="rnd">
              <a:solidFill>
                <a:srgbClr val="0FD90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Ridings-GroupColours'!$F$2443:$F$2475</c:f>
              <c:numCache>
                <c:ptCount val="33"/>
                <c:pt idx="0">
                  <c:v>0.012531</c:v>
                </c:pt>
                <c:pt idx="1">
                  <c:v>0.023256</c:v>
                </c:pt>
                <c:pt idx="2">
                  <c:v>0.028592</c:v>
                </c:pt>
                <c:pt idx="3">
                  <c:v>0.047035</c:v>
                </c:pt>
                <c:pt idx="4">
                  <c:v>0.054456</c:v>
                </c:pt>
                <c:pt idx="5">
                  <c:v>0.061652</c:v>
                </c:pt>
                <c:pt idx="6">
                  <c:v>0.061652</c:v>
                </c:pt>
                <c:pt idx="7">
                  <c:v>0.061656</c:v>
                </c:pt>
                <c:pt idx="8">
                  <c:v>0.065427</c:v>
                </c:pt>
                <c:pt idx="9">
                  <c:v>0.075872</c:v>
                </c:pt>
                <c:pt idx="10">
                  <c:v>0.080379</c:v>
                </c:pt>
                <c:pt idx="11">
                  <c:v>0.084168</c:v>
                </c:pt>
                <c:pt idx="12">
                  <c:v>0.088334</c:v>
                </c:pt>
                <c:pt idx="13">
                  <c:v>0.101653</c:v>
                </c:pt>
                <c:pt idx="14">
                  <c:v>0.101645</c:v>
                </c:pt>
                <c:pt idx="15">
                  <c:v>0.109648</c:v>
                </c:pt>
                <c:pt idx="16">
                  <c:v>0.117353</c:v>
                </c:pt>
                <c:pt idx="17">
                  <c:v>0.144269</c:v>
                </c:pt>
                <c:pt idx="18">
                  <c:v>0.179130</c:v>
                </c:pt>
                <c:pt idx="19">
                  <c:v>0.197613</c:v>
                </c:pt>
                <c:pt idx="20">
                  <c:v>0.220676</c:v>
                </c:pt>
                <c:pt idx="21">
                  <c:v>0.233544</c:v>
                </c:pt>
                <c:pt idx="22">
                  <c:v>0.245965</c:v>
                </c:pt>
                <c:pt idx="23">
                  <c:v>0.255771</c:v>
                </c:pt>
                <c:pt idx="24">
                  <c:v>0.266676</c:v>
                </c:pt>
                <c:pt idx="25">
                  <c:v>0.283328</c:v>
                </c:pt>
                <c:pt idx="26">
                  <c:v>0.297291</c:v>
                </c:pt>
                <c:pt idx="27">
                  <c:v>0.297291</c:v>
                </c:pt>
                <c:pt idx="28">
                  <c:v>0.297291</c:v>
                </c:pt>
                <c:pt idx="29">
                  <c:v>0.307218</c:v>
                </c:pt>
                <c:pt idx="30">
                  <c:v>0.311228</c:v>
                </c:pt>
                <c:pt idx="31">
                  <c:v>0.328321</c:v>
                </c:pt>
                <c:pt idx="32">
                  <c:v>0.346733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'All Ridings-GroupColours'!$B$2476</c:f>
              <c:strCache>
                <c:ptCount val="1"/>
                <c:pt idx="0">
                  <c:v>Vancouver-Kensington</c:v>
                </c:pt>
              </c:strCache>
            </c:strRef>
          </c:tx>
          <c:spPr>
            <a:noFill/>
            <a:ln w="28575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Ridings-GroupColours'!$F$2476:$F$2508</c:f>
              <c:numCache>
                <c:ptCount val="33"/>
                <c:pt idx="0">
                  <c:v>0.003668</c:v>
                </c:pt>
                <c:pt idx="1">
                  <c:v>0.009904</c:v>
                </c:pt>
                <c:pt idx="2">
                  <c:v>0.014111</c:v>
                </c:pt>
                <c:pt idx="3">
                  <c:v>0.027049</c:v>
                </c:pt>
                <c:pt idx="4">
                  <c:v>0.035586</c:v>
                </c:pt>
                <c:pt idx="5">
                  <c:v>0.041110</c:v>
                </c:pt>
                <c:pt idx="6">
                  <c:v>0.041112</c:v>
                </c:pt>
                <c:pt idx="7">
                  <c:v>0.041104</c:v>
                </c:pt>
                <c:pt idx="8">
                  <c:v>0.045676</c:v>
                </c:pt>
                <c:pt idx="9">
                  <c:v>0.058213</c:v>
                </c:pt>
                <c:pt idx="10">
                  <c:v>0.065704</c:v>
                </c:pt>
                <c:pt idx="11">
                  <c:v>0.068940</c:v>
                </c:pt>
                <c:pt idx="12">
                  <c:v>0.071594</c:v>
                </c:pt>
                <c:pt idx="13">
                  <c:v>0.088486</c:v>
                </c:pt>
                <c:pt idx="14">
                  <c:v>0.088483</c:v>
                </c:pt>
                <c:pt idx="15">
                  <c:v>0.095119</c:v>
                </c:pt>
                <c:pt idx="16">
                  <c:v>0.104319</c:v>
                </c:pt>
                <c:pt idx="17">
                  <c:v>0.132016</c:v>
                </c:pt>
                <c:pt idx="18">
                  <c:v>0.166221</c:v>
                </c:pt>
                <c:pt idx="19">
                  <c:v>0.185250</c:v>
                </c:pt>
                <c:pt idx="20">
                  <c:v>0.209581</c:v>
                </c:pt>
                <c:pt idx="21">
                  <c:v>0.221946</c:v>
                </c:pt>
                <c:pt idx="22">
                  <c:v>0.231485</c:v>
                </c:pt>
                <c:pt idx="23">
                  <c:v>0.240143</c:v>
                </c:pt>
                <c:pt idx="24">
                  <c:v>0.253363</c:v>
                </c:pt>
                <c:pt idx="25">
                  <c:v>0.268061</c:v>
                </c:pt>
                <c:pt idx="26">
                  <c:v>0.281619</c:v>
                </c:pt>
                <c:pt idx="27">
                  <c:v>0.281619</c:v>
                </c:pt>
                <c:pt idx="28">
                  <c:v>0.281619</c:v>
                </c:pt>
                <c:pt idx="29">
                  <c:v>0.291962</c:v>
                </c:pt>
                <c:pt idx="30">
                  <c:v>0.297224</c:v>
                </c:pt>
                <c:pt idx="31">
                  <c:v>0.311403</c:v>
                </c:pt>
                <c:pt idx="32">
                  <c:v>0.328045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'All Ridings-GroupColours'!$B$2509</c:f>
              <c:strCache>
                <c:ptCount val="1"/>
                <c:pt idx="0">
                  <c:v>Vancouver-Kingsway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Ridings-GroupColours'!$F$2509:$F$2541</c:f>
              <c:numCache>
                <c:ptCount val="33"/>
                <c:pt idx="0">
                  <c:v>0.002534</c:v>
                </c:pt>
                <c:pt idx="1">
                  <c:v>0.009445</c:v>
                </c:pt>
                <c:pt idx="2">
                  <c:v>0.015116</c:v>
                </c:pt>
                <c:pt idx="3">
                  <c:v>0.030726</c:v>
                </c:pt>
                <c:pt idx="4">
                  <c:v>0.037585</c:v>
                </c:pt>
                <c:pt idx="5">
                  <c:v>0.045239</c:v>
                </c:pt>
                <c:pt idx="6">
                  <c:v>0.045239</c:v>
                </c:pt>
                <c:pt idx="7">
                  <c:v>0.045238</c:v>
                </c:pt>
                <c:pt idx="8">
                  <c:v>0.050641</c:v>
                </c:pt>
                <c:pt idx="9">
                  <c:v>0.061257</c:v>
                </c:pt>
                <c:pt idx="10">
                  <c:v>0.066598</c:v>
                </c:pt>
                <c:pt idx="11">
                  <c:v>0.070391</c:v>
                </c:pt>
                <c:pt idx="12">
                  <c:v>0.072506</c:v>
                </c:pt>
                <c:pt idx="13">
                  <c:v>0.086528</c:v>
                </c:pt>
                <c:pt idx="14">
                  <c:v>0.086514</c:v>
                </c:pt>
                <c:pt idx="15">
                  <c:v>0.092720</c:v>
                </c:pt>
                <c:pt idx="16">
                  <c:v>0.100756</c:v>
                </c:pt>
                <c:pt idx="17">
                  <c:v>0.119559</c:v>
                </c:pt>
                <c:pt idx="18">
                  <c:v>0.150594</c:v>
                </c:pt>
                <c:pt idx="19">
                  <c:v>0.172742</c:v>
                </c:pt>
                <c:pt idx="20">
                  <c:v>0.196240</c:v>
                </c:pt>
                <c:pt idx="21">
                  <c:v>0.206345</c:v>
                </c:pt>
                <c:pt idx="22">
                  <c:v>0.214297</c:v>
                </c:pt>
                <c:pt idx="23">
                  <c:v>0.221143</c:v>
                </c:pt>
                <c:pt idx="24">
                  <c:v>0.229542</c:v>
                </c:pt>
                <c:pt idx="25">
                  <c:v>0.241969</c:v>
                </c:pt>
                <c:pt idx="26">
                  <c:v>0.254766</c:v>
                </c:pt>
                <c:pt idx="27">
                  <c:v>0.254766</c:v>
                </c:pt>
                <c:pt idx="28">
                  <c:v>0.254766</c:v>
                </c:pt>
                <c:pt idx="29">
                  <c:v>0.263639</c:v>
                </c:pt>
                <c:pt idx="30">
                  <c:v>0.267351</c:v>
                </c:pt>
                <c:pt idx="31">
                  <c:v>0.279805</c:v>
                </c:pt>
                <c:pt idx="32">
                  <c:v>0.298815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'All Ridings-GroupColours'!$B$2543</c:f>
              <c:strCache>
                <c:ptCount val="1"/>
                <c:pt idx="0">
                  <c:v>Vancouver-Langara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Ridings-GroupColours'!$F$2542:$F$2574</c:f>
              <c:numCache>
                <c:ptCount val="33"/>
                <c:pt idx="0">
                  <c:v>0.006736</c:v>
                </c:pt>
                <c:pt idx="1">
                  <c:v>0.018741</c:v>
                </c:pt>
                <c:pt idx="2">
                  <c:v>0.025632</c:v>
                </c:pt>
                <c:pt idx="3">
                  <c:v>0.046124</c:v>
                </c:pt>
                <c:pt idx="4">
                  <c:v>0.055074</c:v>
                </c:pt>
                <c:pt idx="5">
                  <c:v>0.064108</c:v>
                </c:pt>
                <c:pt idx="6">
                  <c:v>0.064106</c:v>
                </c:pt>
                <c:pt idx="7">
                  <c:v>0.064089</c:v>
                </c:pt>
                <c:pt idx="8">
                  <c:v>0.069549</c:v>
                </c:pt>
                <c:pt idx="9">
                  <c:v>0.081228</c:v>
                </c:pt>
                <c:pt idx="10">
                  <c:v>0.088262</c:v>
                </c:pt>
                <c:pt idx="11">
                  <c:v>0.092506</c:v>
                </c:pt>
                <c:pt idx="12">
                  <c:v>0.095784</c:v>
                </c:pt>
                <c:pt idx="13">
                  <c:v>0.112842</c:v>
                </c:pt>
                <c:pt idx="14">
                  <c:v>0.112833</c:v>
                </c:pt>
                <c:pt idx="15">
                  <c:v>0.119346</c:v>
                </c:pt>
                <c:pt idx="16">
                  <c:v>0.129492</c:v>
                </c:pt>
                <c:pt idx="17">
                  <c:v>0.158041</c:v>
                </c:pt>
                <c:pt idx="18">
                  <c:v>0.187096</c:v>
                </c:pt>
                <c:pt idx="19">
                  <c:v>0.203889</c:v>
                </c:pt>
                <c:pt idx="20">
                  <c:v>0.225374</c:v>
                </c:pt>
                <c:pt idx="21">
                  <c:v>0.236287</c:v>
                </c:pt>
                <c:pt idx="22">
                  <c:v>0.246179</c:v>
                </c:pt>
                <c:pt idx="23">
                  <c:v>0.254370</c:v>
                </c:pt>
                <c:pt idx="24">
                  <c:v>0.263975</c:v>
                </c:pt>
                <c:pt idx="25">
                  <c:v>0.275987</c:v>
                </c:pt>
                <c:pt idx="26">
                  <c:v>0.290642</c:v>
                </c:pt>
                <c:pt idx="27">
                  <c:v>0.290642</c:v>
                </c:pt>
                <c:pt idx="28">
                  <c:v>0.290642</c:v>
                </c:pt>
                <c:pt idx="29">
                  <c:v>0.299853</c:v>
                </c:pt>
                <c:pt idx="30">
                  <c:v>0.305009</c:v>
                </c:pt>
                <c:pt idx="31">
                  <c:v>0.314875</c:v>
                </c:pt>
                <c:pt idx="32">
                  <c:v>0.330524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'All Ridings-GroupColours'!$B$2575</c:f>
              <c:strCache>
                <c:ptCount val="1"/>
                <c:pt idx="0">
                  <c:v>Vancouver-Mount Pleasant</c:v>
                </c:pt>
              </c:strCache>
            </c:strRef>
          </c:tx>
          <c:spPr>
            <a:noFill/>
            <a:ln w="28575" cap="rnd">
              <a:solidFill>
                <a:srgbClr val="68D27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Ridings-GroupColours'!$F$2575:$F$2607</c:f>
              <c:numCache>
                <c:ptCount val="33"/>
                <c:pt idx="0">
                  <c:v>0.012189</c:v>
                </c:pt>
                <c:pt idx="1">
                  <c:v>0.021127</c:v>
                </c:pt>
                <c:pt idx="2">
                  <c:v>0.027604</c:v>
                </c:pt>
                <c:pt idx="3">
                  <c:v>0.044694</c:v>
                </c:pt>
                <c:pt idx="4">
                  <c:v>0.051950</c:v>
                </c:pt>
                <c:pt idx="5">
                  <c:v>0.059218</c:v>
                </c:pt>
                <c:pt idx="6">
                  <c:v>0.059218</c:v>
                </c:pt>
                <c:pt idx="7">
                  <c:v>0.059215</c:v>
                </c:pt>
                <c:pt idx="8">
                  <c:v>0.063224</c:v>
                </c:pt>
                <c:pt idx="9">
                  <c:v>0.074042</c:v>
                </c:pt>
                <c:pt idx="10">
                  <c:v>0.079507</c:v>
                </c:pt>
                <c:pt idx="11">
                  <c:v>0.082704</c:v>
                </c:pt>
                <c:pt idx="12">
                  <c:v>0.085174</c:v>
                </c:pt>
                <c:pt idx="13">
                  <c:v>0.099477</c:v>
                </c:pt>
                <c:pt idx="14">
                  <c:v>0.099459</c:v>
                </c:pt>
                <c:pt idx="15">
                  <c:v>0.107562</c:v>
                </c:pt>
                <c:pt idx="16">
                  <c:v>0.116087</c:v>
                </c:pt>
                <c:pt idx="17">
                  <c:v>0.141546</c:v>
                </c:pt>
                <c:pt idx="18">
                  <c:v>0.171954</c:v>
                </c:pt>
                <c:pt idx="19">
                  <c:v>0.191140</c:v>
                </c:pt>
                <c:pt idx="20">
                  <c:v>0.212999</c:v>
                </c:pt>
                <c:pt idx="21">
                  <c:v>0.226499</c:v>
                </c:pt>
                <c:pt idx="22">
                  <c:v>0.235623</c:v>
                </c:pt>
                <c:pt idx="23">
                  <c:v>0.244607</c:v>
                </c:pt>
                <c:pt idx="24">
                  <c:v>0.253849</c:v>
                </c:pt>
                <c:pt idx="25">
                  <c:v>0.267138</c:v>
                </c:pt>
                <c:pt idx="26">
                  <c:v>0.282064</c:v>
                </c:pt>
                <c:pt idx="27">
                  <c:v>0.282064</c:v>
                </c:pt>
                <c:pt idx="28">
                  <c:v>0.282064</c:v>
                </c:pt>
                <c:pt idx="29">
                  <c:v>0.291376</c:v>
                </c:pt>
                <c:pt idx="30">
                  <c:v>0.295985</c:v>
                </c:pt>
                <c:pt idx="31">
                  <c:v>0.310046</c:v>
                </c:pt>
                <c:pt idx="32">
                  <c:v>0.324763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'All Ridings-GroupColours'!$B$2608</c:f>
              <c:strCache>
                <c:ptCount val="1"/>
                <c:pt idx="0">
                  <c:v>Vancouver-Point Grey</c:v>
                </c:pt>
              </c:strCache>
            </c:strRef>
          </c:tx>
          <c:spPr>
            <a:noFill/>
            <a:ln w="28575" cap="rnd">
              <a:solidFill>
                <a:srgbClr val="F7A097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Ridings-GroupColours'!$F$2608:$F$2640</c:f>
              <c:numCache>
                <c:ptCount val="33"/>
                <c:pt idx="0">
                  <c:v>0.003555</c:v>
                </c:pt>
                <c:pt idx="1">
                  <c:v>0.013385</c:v>
                </c:pt>
                <c:pt idx="2">
                  <c:v>0.021922</c:v>
                </c:pt>
                <c:pt idx="3">
                  <c:v>0.045767</c:v>
                </c:pt>
                <c:pt idx="4">
                  <c:v>0.056374</c:v>
                </c:pt>
                <c:pt idx="5">
                  <c:v>0.068178</c:v>
                </c:pt>
                <c:pt idx="6">
                  <c:v>0.068178</c:v>
                </c:pt>
                <c:pt idx="7">
                  <c:v>0.068169</c:v>
                </c:pt>
                <c:pt idx="8">
                  <c:v>0.073281</c:v>
                </c:pt>
                <c:pt idx="9">
                  <c:v>0.086963</c:v>
                </c:pt>
                <c:pt idx="10">
                  <c:v>0.094634</c:v>
                </c:pt>
                <c:pt idx="11">
                  <c:v>0.100186</c:v>
                </c:pt>
                <c:pt idx="12">
                  <c:v>0.103466</c:v>
                </c:pt>
                <c:pt idx="13">
                  <c:v>0.122902</c:v>
                </c:pt>
                <c:pt idx="14">
                  <c:v>0.122902</c:v>
                </c:pt>
                <c:pt idx="15">
                  <c:v>0.131344</c:v>
                </c:pt>
                <c:pt idx="16">
                  <c:v>0.140734</c:v>
                </c:pt>
                <c:pt idx="17">
                  <c:v>0.178193</c:v>
                </c:pt>
                <c:pt idx="18">
                  <c:v>0.222281</c:v>
                </c:pt>
                <c:pt idx="19">
                  <c:v>0.238004</c:v>
                </c:pt>
                <c:pt idx="20">
                  <c:v>0.265718</c:v>
                </c:pt>
                <c:pt idx="21">
                  <c:v>0.281285</c:v>
                </c:pt>
                <c:pt idx="22">
                  <c:v>0.296927</c:v>
                </c:pt>
                <c:pt idx="23">
                  <c:v>0.306192</c:v>
                </c:pt>
                <c:pt idx="24">
                  <c:v>0.316385</c:v>
                </c:pt>
                <c:pt idx="25">
                  <c:v>0.330948</c:v>
                </c:pt>
                <c:pt idx="26">
                  <c:v>0.346289</c:v>
                </c:pt>
                <c:pt idx="27">
                  <c:v>0.346289</c:v>
                </c:pt>
                <c:pt idx="28">
                  <c:v>0.346289</c:v>
                </c:pt>
                <c:pt idx="29">
                  <c:v>0.358818</c:v>
                </c:pt>
                <c:pt idx="30">
                  <c:v>0.366501</c:v>
                </c:pt>
                <c:pt idx="31">
                  <c:v>0.382294</c:v>
                </c:pt>
                <c:pt idx="32">
                  <c:v>0.396128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'All Ridings-GroupColours'!$B$2641</c:f>
              <c:strCache>
                <c:ptCount val="1"/>
                <c:pt idx="0">
                  <c:v>Vancouver-Quilchena</c:v>
                </c:pt>
              </c:strCache>
            </c:strRef>
          </c:tx>
          <c:spPr>
            <a:noFill/>
            <a:ln w="28575" cap="rnd">
              <a:solidFill>
                <a:srgbClr val="F1D1B8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Ridings-GroupColours'!$F$2641:$F$2673</c:f>
              <c:numCache>
                <c:ptCount val="33"/>
                <c:pt idx="0">
                  <c:v>0.005048</c:v>
                </c:pt>
                <c:pt idx="1">
                  <c:v>0.017727</c:v>
                </c:pt>
                <c:pt idx="2">
                  <c:v>0.024331</c:v>
                </c:pt>
                <c:pt idx="3">
                  <c:v>0.048371</c:v>
                </c:pt>
                <c:pt idx="4">
                  <c:v>0.062718</c:v>
                </c:pt>
                <c:pt idx="5">
                  <c:v>0.075651</c:v>
                </c:pt>
                <c:pt idx="6">
                  <c:v>0.075651</c:v>
                </c:pt>
                <c:pt idx="7">
                  <c:v>0.075632</c:v>
                </c:pt>
                <c:pt idx="8">
                  <c:v>0.082575</c:v>
                </c:pt>
                <c:pt idx="9">
                  <c:v>0.099171</c:v>
                </c:pt>
                <c:pt idx="10">
                  <c:v>0.106967</c:v>
                </c:pt>
                <c:pt idx="11">
                  <c:v>0.114642</c:v>
                </c:pt>
                <c:pt idx="12">
                  <c:v>0.118035</c:v>
                </c:pt>
                <c:pt idx="13">
                  <c:v>0.140955</c:v>
                </c:pt>
                <c:pt idx="14">
                  <c:v>0.140951</c:v>
                </c:pt>
                <c:pt idx="15">
                  <c:v>0.150977</c:v>
                </c:pt>
                <c:pt idx="16">
                  <c:v>0.164198</c:v>
                </c:pt>
                <c:pt idx="17">
                  <c:v>0.202584</c:v>
                </c:pt>
                <c:pt idx="18">
                  <c:v>0.248965</c:v>
                </c:pt>
                <c:pt idx="19">
                  <c:v>0.270087</c:v>
                </c:pt>
                <c:pt idx="20">
                  <c:v>0.305246</c:v>
                </c:pt>
                <c:pt idx="21">
                  <c:v>0.319187</c:v>
                </c:pt>
                <c:pt idx="22">
                  <c:v>0.332843</c:v>
                </c:pt>
                <c:pt idx="23">
                  <c:v>0.344139</c:v>
                </c:pt>
                <c:pt idx="24">
                  <c:v>0.355991</c:v>
                </c:pt>
                <c:pt idx="25">
                  <c:v>0.373727</c:v>
                </c:pt>
                <c:pt idx="26">
                  <c:v>0.390658</c:v>
                </c:pt>
                <c:pt idx="27">
                  <c:v>0.390658</c:v>
                </c:pt>
                <c:pt idx="28">
                  <c:v>0.390658</c:v>
                </c:pt>
                <c:pt idx="29">
                  <c:v>0.402676</c:v>
                </c:pt>
                <c:pt idx="30">
                  <c:v>0.410225</c:v>
                </c:pt>
                <c:pt idx="31">
                  <c:v>0.423409</c:v>
                </c:pt>
                <c:pt idx="32">
                  <c:v>0.441755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'All Ridings-GroupColours'!$B$2674</c:f>
              <c:strCache>
                <c:ptCount val="1"/>
                <c:pt idx="0">
                  <c:v>Vancouver-West End</c:v>
                </c:pt>
              </c:strCache>
            </c:strRef>
          </c:tx>
          <c:spPr>
            <a:noFill/>
            <a:ln w="28575" cap="rnd">
              <a:solidFill>
                <a:srgbClr val="F174C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Ridings-GroupColours'!$F$2674:$F$2706</c:f>
              <c:numCache>
                <c:ptCount val="33"/>
                <c:pt idx="0">
                  <c:v>0.003262</c:v>
                </c:pt>
                <c:pt idx="1">
                  <c:v>0.011227</c:v>
                </c:pt>
                <c:pt idx="2">
                  <c:v>0.016368</c:v>
                </c:pt>
                <c:pt idx="3">
                  <c:v>0.037179</c:v>
                </c:pt>
                <c:pt idx="4">
                  <c:v>0.047584</c:v>
                </c:pt>
                <c:pt idx="5">
                  <c:v>0.057586</c:v>
                </c:pt>
                <c:pt idx="6">
                  <c:v>0.057586</c:v>
                </c:pt>
                <c:pt idx="7">
                  <c:v>0.057572</c:v>
                </c:pt>
                <c:pt idx="8">
                  <c:v>0.062505</c:v>
                </c:pt>
                <c:pt idx="9">
                  <c:v>0.075894</c:v>
                </c:pt>
                <c:pt idx="10">
                  <c:v>0.083194</c:v>
                </c:pt>
                <c:pt idx="11">
                  <c:v>0.088772</c:v>
                </c:pt>
                <c:pt idx="12">
                  <c:v>0.091125</c:v>
                </c:pt>
                <c:pt idx="13">
                  <c:v>0.107813</c:v>
                </c:pt>
                <c:pt idx="14">
                  <c:v>0.107801</c:v>
                </c:pt>
                <c:pt idx="15">
                  <c:v>0.115276</c:v>
                </c:pt>
                <c:pt idx="16">
                  <c:v>0.126738</c:v>
                </c:pt>
                <c:pt idx="17">
                  <c:v>0.152887</c:v>
                </c:pt>
                <c:pt idx="18">
                  <c:v>0.191721</c:v>
                </c:pt>
                <c:pt idx="19">
                  <c:v>0.207776</c:v>
                </c:pt>
                <c:pt idx="20">
                  <c:v>0.236946</c:v>
                </c:pt>
                <c:pt idx="21">
                  <c:v>0.246246</c:v>
                </c:pt>
                <c:pt idx="22">
                  <c:v>0.254041</c:v>
                </c:pt>
                <c:pt idx="23">
                  <c:v>0.260010</c:v>
                </c:pt>
                <c:pt idx="24">
                  <c:v>0.271976</c:v>
                </c:pt>
                <c:pt idx="25">
                  <c:v>0.286262</c:v>
                </c:pt>
                <c:pt idx="26">
                  <c:v>0.298358</c:v>
                </c:pt>
                <c:pt idx="27">
                  <c:v>0.298358</c:v>
                </c:pt>
                <c:pt idx="28">
                  <c:v>0.298358</c:v>
                </c:pt>
                <c:pt idx="29">
                  <c:v>0.306283</c:v>
                </c:pt>
                <c:pt idx="30">
                  <c:v>0.310688</c:v>
                </c:pt>
                <c:pt idx="31">
                  <c:v>0.322914</c:v>
                </c:pt>
                <c:pt idx="32">
                  <c:v>0.337643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'All Ridings-GroupColours'!$B$2806</c:f>
              <c:strCache>
                <c:ptCount val="1"/>
                <c:pt idx="0">
                  <c:v>West Vancouver-Capilano</c:v>
                </c:pt>
              </c:strCache>
            </c:strRef>
          </c:tx>
          <c:spPr>
            <a:noFill/>
            <a:ln w="28575" cap="rnd">
              <a:solidFill>
                <a:srgbClr val="7BBF59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Ridings-GroupColours'!$F$2806:$F$2838</c:f>
              <c:numCache>
                <c:ptCount val="33"/>
                <c:pt idx="0">
                  <c:v>0.000600</c:v>
                </c:pt>
                <c:pt idx="1">
                  <c:v>0.003938</c:v>
                </c:pt>
                <c:pt idx="2">
                  <c:v>0.008683</c:v>
                </c:pt>
                <c:pt idx="3">
                  <c:v>0.024299</c:v>
                </c:pt>
                <c:pt idx="4">
                  <c:v>0.038374</c:v>
                </c:pt>
                <c:pt idx="5">
                  <c:v>0.053256</c:v>
                </c:pt>
                <c:pt idx="6">
                  <c:v>0.053256</c:v>
                </c:pt>
                <c:pt idx="7">
                  <c:v>0.053243</c:v>
                </c:pt>
                <c:pt idx="8">
                  <c:v>0.060096</c:v>
                </c:pt>
                <c:pt idx="9">
                  <c:v>0.082821</c:v>
                </c:pt>
                <c:pt idx="10">
                  <c:v>0.095227</c:v>
                </c:pt>
                <c:pt idx="11">
                  <c:v>0.104197</c:v>
                </c:pt>
                <c:pt idx="12">
                  <c:v>0.109068</c:v>
                </c:pt>
                <c:pt idx="13">
                  <c:v>0.130098</c:v>
                </c:pt>
                <c:pt idx="14">
                  <c:v>0.130098</c:v>
                </c:pt>
                <c:pt idx="15">
                  <c:v>0.141983</c:v>
                </c:pt>
                <c:pt idx="16">
                  <c:v>0.156820</c:v>
                </c:pt>
                <c:pt idx="17">
                  <c:v>0.203077</c:v>
                </c:pt>
                <c:pt idx="18">
                  <c:v>0.243746</c:v>
                </c:pt>
                <c:pt idx="19">
                  <c:v>0.277275</c:v>
                </c:pt>
                <c:pt idx="20">
                  <c:v>0.313850</c:v>
                </c:pt>
                <c:pt idx="21">
                  <c:v>0.332405</c:v>
                </c:pt>
                <c:pt idx="22">
                  <c:v>0.341852</c:v>
                </c:pt>
                <c:pt idx="23">
                  <c:v>0.350023</c:v>
                </c:pt>
                <c:pt idx="24">
                  <c:v>0.361006</c:v>
                </c:pt>
                <c:pt idx="25">
                  <c:v>0.377114</c:v>
                </c:pt>
                <c:pt idx="26">
                  <c:v>0.391636</c:v>
                </c:pt>
                <c:pt idx="27">
                  <c:v>0.391636</c:v>
                </c:pt>
                <c:pt idx="28">
                  <c:v>0.391636</c:v>
                </c:pt>
                <c:pt idx="29">
                  <c:v>0.401577</c:v>
                </c:pt>
                <c:pt idx="30">
                  <c:v>0.405871</c:v>
                </c:pt>
                <c:pt idx="31">
                  <c:v>0.421303</c:v>
                </c:pt>
                <c:pt idx="32">
                  <c:v>0.447614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'All Ridings-GroupColours'!$B$2839</c:f>
              <c:strCache>
                <c:ptCount val="1"/>
                <c:pt idx="0">
                  <c:v>West Vancouver-Sea to Sky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Ridings-GroupColours'!$F$2839:$F$2871</c:f>
              <c:numCache>
                <c:ptCount val="33"/>
                <c:pt idx="0">
                  <c:v>0.000643</c:v>
                </c:pt>
                <c:pt idx="1">
                  <c:v>0.003710</c:v>
                </c:pt>
                <c:pt idx="2">
                  <c:v>0.006107</c:v>
                </c:pt>
                <c:pt idx="3">
                  <c:v>0.017572</c:v>
                </c:pt>
                <c:pt idx="4">
                  <c:v>0.029607</c:v>
                </c:pt>
                <c:pt idx="5">
                  <c:v>0.039639</c:v>
                </c:pt>
                <c:pt idx="6">
                  <c:v>0.039639</c:v>
                </c:pt>
                <c:pt idx="7">
                  <c:v>0.039640</c:v>
                </c:pt>
                <c:pt idx="8">
                  <c:v>0.044695</c:v>
                </c:pt>
                <c:pt idx="9">
                  <c:v>0.057475</c:v>
                </c:pt>
                <c:pt idx="10">
                  <c:v>0.067169</c:v>
                </c:pt>
                <c:pt idx="11">
                  <c:v>0.072478</c:v>
                </c:pt>
                <c:pt idx="12">
                  <c:v>0.076798</c:v>
                </c:pt>
                <c:pt idx="13">
                  <c:v>0.097932</c:v>
                </c:pt>
                <c:pt idx="14">
                  <c:v>0.097932</c:v>
                </c:pt>
                <c:pt idx="15">
                  <c:v>0.104996</c:v>
                </c:pt>
                <c:pt idx="16">
                  <c:v>0.116910</c:v>
                </c:pt>
                <c:pt idx="17">
                  <c:v>0.142438</c:v>
                </c:pt>
                <c:pt idx="18">
                  <c:v>0.177808</c:v>
                </c:pt>
                <c:pt idx="19">
                  <c:v>0.218372</c:v>
                </c:pt>
                <c:pt idx="20">
                  <c:v>0.247641</c:v>
                </c:pt>
                <c:pt idx="21">
                  <c:v>0.259578</c:v>
                </c:pt>
                <c:pt idx="22">
                  <c:v>0.271995</c:v>
                </c:pt>
                <c:pt idx="23">
                  <c:v>0.279805</c:v>
                </c:pt>
                <c:pt idx="24">
                  <c:v>0.290768</c:v>
                </c:pt>
                <c:pt idx="25">
                  <c:v>0.305772</c:v>
                </c:pt>
                <c:pt idx="26">
                  <c:v>0.325458</c:v>
                </c:pt>
                <c:pt idx="27">
                  <c:v>0.325458</c:v>
                </c:pt>
                <c:pt idx="28">
                  <c:v>0.325458</c:v>
                </c:pt>
                <c:pt idx="29">
                  <c:v>0.338663</c:v>
                </c:pt>
                <c:pt idx="30">
                  <c:v>0.343320</c:v>
                </c:pt>
                <c:pt idx="31">
                  <c:v>0.353101</c:v>
                </c:pt>
                <c:pt idx="32">
                  <c:v>0.375816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low"/>
        <c:spPr>
          <a:ln w="19050" cap="flat">
            <a:solidFill>
              <a:srgbClr val="D9D9D9"/>
            </a:solidFill>
            <a:prstDash val="solid"/>
            <a:round/>
          </a:ln>
        </c:spPr>
        <c:txPr>
          <a:bodyPr rot="-420000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0.6"/>
        </c:scaling>
        <c:delete val="0"/>
        <c:axPos val="l"/>
        <c:majorGridlines>
          <c:spPr>
            <a:ln w="76200" cap="flat">
              <a:solidFill>
                <a:srgbClr val="D9D9D9"/>
              </a:solidFill>
              <a:prstDash val="solid"/>
              <a:round/>
            </a:ln>
          </c:spPr>
        </c:majorGridlines>
        <c:minorGridlines>
          <c:spPr>
            <a:ln w="25400" cap="flat">
              <a:solidFill>
                <a:srgbClr val="F2F2F2"/>
              </a:solidFill>
              <a:prstDash val="solid"/>
              <a:round/>
            </a:ln>
          </c:spPr>
        </c:minorGridlines>
        <c:title>
          <c:tx>
            <c:rich>
              <a:bodyPr rot="-5400000"/>
              <a:lstStyle/>
              <a:p>
                <a:pPr>
                  <a:defRPr b="0" i="0" strike="noStrike" sz="3000" u="none">
                    <a:solidFill>
                      <a:srgbClr val="595959"/>
                    </a:solidFill>
                    <a:latin typeface="Calibri"/>
                  </a:defRPr>
                </a:pPr>
                <a:r>
                  <a:rPr b="0" i="0" strike="noStrike" sz="3000" u="none">
                    <a:solidFill>
                      <a:srgbClr val="595959"/>
                    </a:solidFill>
                    <a:latin typeface="Calibri"/>
                  </a:rPr>
                  <a:t>Percent Turnout</a:t>
                </a:r>
              </a:p>
            </c:rich>
          </c:tx>
          <c:layout/>
          <c:overlay val="1"/>
        </c:title>
        <c:numFmt formatCode="0.00%" sourceLinked="1"/>
        <c:majorTickMark val="none"/>
        <c:minorTickMark val="none"/>
        <c:tickLblPos val="nextTo"/>
        <c:spPr>
          <a:ln w="1905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0.1"/>
        <c:minorUnit val="0.012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575164"/>
          <c:y val="0.0729491"/>
          <c:w val="0.532801"/>
          <c:h val="0.4364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800" u="non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3000" u="none">
                <a:solidFill>
                  <a:srgbClr val="595959"/>
                </a:solidFill>
                <a:latin typeface="Calibri"/>
              </a:defRPr>
            </a:pPr>
            <a:r>
              <a:rPr b="0" i="0" strike="noStrike" sz="3000" u="none">
                <a:solidFill>
                  <a:srgbClr val="595959"/>
                </a:solidFill>
                <a:latin typeface="Calibri"/>
              </a:rPr>
              <a:t>Percentage of Referendum Packages through Initial Screening - Island</a:t>
            </a:r>
          </a:p>
        </c:rich>
      </c:tx>
      <c:layout>
        <c:manualLayout>
          <c:xMode val="edge"/>
          <c:yMode val="edge"/>
          <c:x val="0.2329"/>
          <c:y val="0"/>
          <c:w val="0.5342"/>
          <c:h val="0.062455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69749"/>
          <c:y val="0.0624552"/>
          <c:w val="0.773903"/>
          <c:h val="0.823536"/>
        </c:manualLayout>
      </c:layout>
      <c:lineChart>
        <c:grouping val="standard"/>
        <c:varyColors val="0"/>
        <c:ser>
          <c:idx val="0"/>
          <c:order val="0"/>
          <c:tx>
            <c:strRef>
              <c:f>'All Ridings-GroupColours'!$B$497</c:f>
              <c:strCache>
                <c:ptCount val="1"/>
                <c:pt idx="0">
                  <c:v>Courtenay-Comox</c:v>
                </c:pt>
              </c:strCache>
            </c:strRef>
          </c:tx>
          <c:spPr>
            <a:noFill/>
            <a:ln w="28575" cap="rnd">
              <a:solidFill>
                <a:srgbClr val="C9B62A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Ridings-GroupColours'!$F$497:$F$529</c:f>
              <c:numCache>
                <c:ptCount val="33"/>
                <c:pt idx="0">
                  <c:v>0.033794</c:v>
                </c:pt>
                <c:pt idx="1">
                  <c:v>0.054181</c:v>
                </c:pt>
                <c:pt idx="2">
                  <c:v>0.064182</c:v>
                </c:pt>
                <c:pt idx="3">
                  <c:v>0.098567</c:v>
                </c:pt>
                <c:pt idx="4">
                  <c:v>0.110299</c:v>
                </c:pt>
                <c:pt idx="5">
                  <c:v>0.124508</c:v>
                </c:pt>
                <c:pt idx="6">
                  <c:v>0.124508</c:v>
                </c:pt>
                <c:pt idx="7">
                  <c:v>0.124505</c:v>
                </c:pt>
                <c:pt idx="8">
                  <c:v>0.129776</c:v>
                </c:pt>
                <c:pt idx="9">
                  <c:v>0.149120</c:v>
                </c:pt>
                <c:pt idx="10">
                  <c:v>0.160548</c:v>
                </c:pt>
                <c:pt idx="11">
                  <c:v>0.165660</c:v>
                </c:pt>
                <c:pt idx="12">
                  <c:v>0.170605</c:v>
                </c:pt>
                <c:pt idx="13">
                  <c:v>0.195288</c:v>
                </c:pt>
                <c:pt idx="14">
                  <c:v>0.195262</c:v>
                </c:pt>
                <c:pt idx="15">
                  <c:v>0.203655</c:v>
                </c:pt>
                <c:pt idx="16">
                  <c:v>0.211663</c:v>
                </c:pt>
                <c:pt idx="17">
                  <c:v>0.233139</c:v>
                </c:pt>
                <c:pt idx="18">
                  <c:v>0.248811</c:v>
                </c:pt>
                <c:pt idx="19">
                  <c:v>0.312035</c:v>
                </c:pt>
                <c:pt idx="20">
                  <c:v>0.333288</c:v>
                </c:pt>
                <c:pt idx="21">
                  <c:v>0.342062</c:v>
                </c:pt>
                <c:pt idx="22">
                  <c:v>0.352352</c:v>
                </c:pt>
                <c:pt idx="23">
                  <c:v>0.358651</c:v>
                </c:pt>
                <c:pt idx="24">
                  <c:v>0.374367</c:v>
                </c:pt>
                <c:pt idx="25">
                  <c:v>0.395328</c:v>
                </c:pt>
                <c:pt idx="26">
                  <c:v>0.417522</c:v>
                </c:pt>
                <c:pt idx="27">
                  <c:v>0.417522</c:v>
                </c:pt>
                <c:pt idx="28">
                  <c:v>0.417522</c:v>
                </c:pt>
                <c:pt idx="29">
                  <c:v>0.429045</c:v>
                </c:pt>
                <c:pt idx="30">
                  <c:v>0.438865</c:v>
                </c:pt>
                <c:pt idx="31">
                  <c:v>0.453325</c:v>
                </c:pt>
                <c:pt idx="32">
                  <c:v>0.467673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'All Ridings-GroupColours'!$B$530</c:f>
              <c:strCache>
                <c:ptCount val="1"/>
                <c:pt idx="0">
                  <c:v>Cowichan Valley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Ridings-GroupColours'!$F$530:$F$562</c:f>
              <c:numCache>
                <c:ptCount val="33"/>
                <c:pt idx="0">
                  <c:v>0.013316</c:v>
                </c:pt>
                <c:pt idx="1">
                  <c:v>0.022443</c:v>
                </c:pt>
                <c:pt idx="2">
                  <c:v>0.033318</c:v>
                </c:pt>
                <c:pt idx="3">
                  <c:v>0.059041</c:v>
                </c:pt>
                <c:pt idx="4">
                  <c:v>0.077890</c:v>
                </c:pt>
                <c:pt idx="5">
                  <c:v>0.089379</c:v>
                </c:pt>
                <c:pt idx="6">
                  <c:v>0.089377</c:v>
                </c:pt>
                <c:pt idx="7">
                  <c:v>0.089367</c:v>
                </c:pt>
                <c:pt idx="8">
                  <c:v>0.094464</c:v>
                </c:pt>
                <c:pt idx="9">
                  <c:v>0.104248</c:v>
                </c:pt>
                <c:pt idx="10">
                  <c:v>0.114759</c:v>
                </c:pt>
                <c:pt idx="11">
                  <c:v>0.120942</c:v>
                </c:pt>
                <c:pt idx="12">
                  <c:v>0.124922</c:v>
                </c:pt>
                <c:pt idx="13">
                  <c:v>0.141984</c:v>
                </c:pt>
                <c:pt idx="14">
                  <c:v>0.141957</c:v>
                </c:pt>
                <c:pt idx="15">
                  <c:v>0.147909</c:v>
                </c:pt>
                <c:pt idx="16">
                  <c:v>0.160921</c:v>
                </c:pt>
                <c:pt idx="17">
                  <c:v>0.183047</c:v>
                </c:pt>
                <c:pt idx="18">
                  <c:v>0.214257</c:v>
                </c:pt>
                <c:pt idx="19">
                  <c:v>0.246595</c:v>
                </c:pt>
                <c:pt idx="20">
                  <c:v>0.260702</c:v>
                </c:pt>
                <c:pt idx="21">
                  <c:v>0.276168</c:v>
                </c:pt>
                <c:pt idx="22">
                  <c:v>0.290538</c:v>
                </c:pt>
                <c:pt idx="23">
                  <c:v>0.303018</c:v>
                </c:pt>
                <c:pt idx="24">
                  <c:v>0.323145</c:v>
                </c:pt>
                <c:pt idx="25">
                  <c:v>0.345742</c:v>
                </c:pt>
                <c:pt idx="26">
                  <c:v>0.366233</c:v>
                </c:pt>
                <c:pt idx="27">
                  <c:v>0.366233</c:v>
                </c:pt>
                <c:pt idx="28">
                  <c:v>0.366233</c:v>
                </c:pt>
                <c:pt idx="29">
                  <c:v>0.379981</c:v>
                </c:pt>
                <c:pt idx="30">
                  <c:v>0.386382</c:v>
                </c:pt>
                <c:pt idx="31">
                  <c:v>0.400881</c:v>
                </c:pt>
                <c:pt idx="32">
                  <c:v>0.418000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'All Ridings-GroupColours'!$B$629</c:f>
              <c:strCache>
                <c:ptCount val="1"/>
                <c:pt idx="0">
                  <c:v>Esquimalt-Metchosin</c:v>
                </c:pt>
              </c:strCache>
            </c:strRef>
          </c:tx>
          <c:spPr>
            <a:noFill/>
            <a:ln w="28575" cap="rnd">
              <a:solidFill>
                <a:srgbClr val="BF2A6B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Ridings-GroupColours'!$F$629:$F$661</c:f>
              <c:numCache>
                <c:ptCount val="33"/>
                <c:pt idx="0">
                  <c:v>0.000356</c:v>
                </c:pt>
                <c:pt idx="1">
                  <c:v>0.000584</c:v>
                </c:pt>
                <c:pt idx="2">
                  <c:v>0.001066</c:v>
                </c:pt>
                <c:pt idx="3">
                  <c:v>0.008674</c:v>
                </c:pt>
                <c:pt idx="4">
                  <c:v>0.021704</c:v>
                </c:pt>
                <c:pt idx="5">
                  <c:v>0.035819</c:v>
                </c:pt>
                <c:pt idx="6">
                  <c:v>0.035819</c:v>
                </c:pt>
                <c:pt idx="7">
                  <c:v>0.035812</c:v>
                </c:pt>
                <c:pt idx="8">
                  <c:v>0.043919</c:v>
                </c:pt>
                <c:pt idx="9">
                  <c:v>0.058378</c:v>
                </c:pt>
                <c:pt idx="10">
                  <c:v>0.067030</c:v>
                </c:pt>
                <c:pt idx="11">
                  <c:v>0.074191</c:v>
                </c:pt>
                <c:pt idx="12">
                  <c:v>0.079542</c:v>
                </c:pt>
                <c:pt idx="13">
                  <c:v>0.105410</c:v>
                </c:pt>
                <c:pt idx="14">
                  <c:v>0.105386</c:v>
                </c:pt>
                <c:pt idx="15">
                  <c:v>0.115102</c:v>
                </c:pt>
                <c:pt idx="16">
                  <c:v>0.128853</c:v>
                </c:pt>
                <c:pt idx="17">
                  <c:v>0.152820</c:v>
                </c:pt>
                <c:pt idx="18">
                  <c:v>0.185952</c:v>
                </c:pt>
                <c:pt idx="19">
                  <c:v>0.231347</c:v>
                </c:pt>
                <c:pt idx="20">
                  <c:v>0.259654</c:v>
                </c:pt>
                <c:pt idx="21">
                  <c:v>0.281401</c:v>
                </c:pt>
                <c:pt idx="22">
                  <c:v>0.296245</c:v>
                </c:pt>
                <c:pt idx="23">
                  <c:v>0.311190</c:v>
                </c:pt>
                <c:pt idx="24">
                  <c:v>0.330054</c:v>
                </c:pt>
                <c:pt idx="25">
                  <c:v>0.349956</c:v>
                </c:pt>
                <c:pt idx="26">
                  <c:v>0.371122</c:v>
                </c:pt>
                <c:pt idx="27">
                  <c:v>0.371122</c:v>
                </c:pt>
                <c:pt idx="28">
                  <c:v>0.371122</c:v>
                </c:pt>
                <c:pt idx="29">
                  <c:v>0.379770</c:v>
                </c:pt>
                <c:pt idx="30">
                  <c:v>0.387457</c:v>
                </c:pt>
                <c:pt idx="31">
                  <c:v>0.408320</c:v>
                </c:pt>
                <c:pt idx="32">
                  <c:v>0.422000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'All Ridings-GroupColours'!$B$926</c:f>
              <c:strCache>
                <c:ptCount val="1"/>
                <c:pt idx="0">
                  <c:v>Langford-Juan de Fuca</c:v>
                </c:pt>
              </c:strCache>
            </c:strRef>
          </c:tx>
          <c:spPr>
            <a:noFill/>
            <a:ln w="28575" cap="rnd">
              <a:solidFill>
                <a:srgbClr val="3771A9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Ridings-GroupColours'!$F$926:$F$958</c:f>
              <c:numCache>
                <c:ptCount val="33"/>
                <c:pt idx="0">
                  <c:v>0.000070</c:v>
                </c:pt>
                <c:pt idx="1">
                  <c:v>0.000070</c:v>
                </c:pt>
                <c:pt idx="2">
                  <c:v>0.000187</c:v>
                </c:pt>
                <c:pt idx="3">
                  <c:v>0.006721</c:v>
                </c:pt>
                <c:pt idx="4">
                  <c:v>0.013299</c:v>
                </c:pt>
                <c:pt idx="5">
                  <c:v>0.022307</c:v>
                </c:pt>
                <c:pt idx="6">
                  <c:v>0.022307</c:v>
                </c:pt>
                <c:pt idx="7">
                  <c:v>0.022303</c:v>
                </c:pt>
                <c:pt idx="8">
                  <c:v>0.026606</c:v>
                </c:pt>
                <c:pt idx="9">
                  <c:v>0.040748</c:v>
                </c:pt>
                <c:pt idx="10">
                  <c:v>0.050074</c:v>
                </c:pt>
                <c:pt idx="11">
                  <c:v>0.057339</c:v>
                </c:pt>
                <c:pt idx="12">
                  <c:v>0.061901</c:v>
                </c:pt>
                <c:pt idx="13">
                  <c:v>0.085627</c:v>
                </c:pt>
                <c:pt idx="14">
                  <c:v>0.085621</c:v>
                </c:pt>
                <c:pt idx="15">
                  <c:v>0.092977</c:v>
                </c:pt>
                <c:pt idx="16">
                  <c:v>0.109112</c:v>
                </c:pt>
                <c:pt idx="17">
                  <c:v>0.134763</c:v>
                </c:pt>
                <c:pt idx="18">
                  <c:v>0.168072</c:v>
                </c:pt>
                <c:pt idx="19">
                  <c:v>0.211775</c:v>
                </c:pt>
                <c:pt idx="20">
                  <c:v>0.233590</c:v>
                </c:pt>
                <c:pt idx="21">
                  <c:v>0.250093</c:v>
                </c:pt>
                <c:pt idx="22">
                  <c:v>0.263305</c:v>
                </c:pt>
                <c:pt idx="23">
                  <c:v>0.275910</c:v>
                </c:pt>
                <c:pt idx="24">
                  <c:v>0.297642</c:v>
                </c:pt>
                <c:pt idx="25">
                  <c:v>0.320682</c:v>
                </c:pt>
                <c:pt idx="26">
                  <c:v>0.340056</c:v>
                </c:pt>
                <c:pt idx="27">
                  <c:v>0.340056</c:v>
                </c:pt>
                <c:pt idx="28">
                  <c:v>0.340056</c:v>
                </c:pt>
                <c:pt idx="29">
                  <c:v>0.348109</c:v>
                </c:pt>
                <c:pt idx="30">
                  <c:v>0.352474</c:v>
                </c:pt>
                <c:pt idx="31">
                  <c:v>0.369258</c:v>
                </c:pt>
                <c:pt idx="32">
                  <c:v>0.387278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'All Ridings-GroupColours'!$B$1091</c:f>
              <c:strCache>
                <c:ptCount val="1"/>
                <c:pt idx="0">
                  <c:v>Mid Island-Pacific Rim</c:v>
                </c:pt>
              </c:strCache>
            </c:strRef>
          </c:tx>
          <c:spPr>
            <a:noFill/>
            <a:ln w="28575" cap="rnd">
              <a:solidFill>
                <a:srgbClr val="EDFF3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Ridings-GroupColours'!$F$1091:$F$1123</c:f>
              <c:numCache>
                <c:ptCount val="33"/>
                <c:pt idx="0">
                  <c:v>0.019944</c:v>
                </c:pt>
                <c:pt idx="1">
                  <c:v>0.033801</c:v>
                </c:pt>
                <c:pt idx="2">
                  <c:v>0.040223</c:v>
                </c:pt>
                <c:pt idx="3">
                  <c:v>0.063036</c:v>
                </c:pt>
                <c:pt idx="4">
                  <c:v>0.068073</c:v>
                </c:pt>
                <c:pt idx="5">
                  <c:v>0.078273</c:v>
                </c:pt>
                <c:pt idx="6">
                  <c:v>0.078271</c:v>
                </c:pt>
                <c:pt idx="7">
                  <c:v>0.078262</c:v>
                </c:pt>
                <c:pt idx="8">
                  <c:v>0.088506</c:v>
                </c:pt>
                <c:pt idx="9">
                  <c:v>0.099737</c:v>
                </c:pt>
                <c:pt idx="10">
                  <c:v>0.109837</c:v>
                </c:pt>
                <c:pt idx="11">
                  <c:v>0.117685</c:v>
                </c:pt>
                <c:pt idx="12">
                  <c:v>0.121921</c:v>
                </c:pt>
                <c:pt idx="13">
                  <c:v>0.146180</c:v>
                </c:pt>
                <c:pt idx="14">
                  <c:v>0.146170</c:v>
                </c:pt>
                <c:pt idx="15">
                  <c:v>0.151039</c:v>
                </c:pt>
                <c:pt idx="16">
                  <c:v>0.161020</c:v>
                </c:pt>
                <c:pt idx="17">
                  <c:v>0.184698</c:v>
                </c:pt>
                <c:pt idx="18">
                  <c:v>0.212688</c:v>
                </c:pt>
                <c:pt idx="19">
                  <c:v>0.257342</c:v>
                </c:pt>
                <c:pt idx="20">
                  <c:v>0.279868</c:v>
                </c:pt>
                <c:pt idx="21">
                  <c:v>0.292458</c:v>
                </c:pt>
                <c:pt idx="22">
                  <c:v>0.305534</c:v>
                </c:pt>
                <c:pt idx="23">
                  <c:v>0.313900</c:v>
                </c:pt>
                <c:pt idx="24">
                  <c:v>0.326354</c:v>
                </c:pt>
                <c:pt idx="25">
                  <c:v>0.342895</c:v>
                </c:pt>
                <c:pt idx="26">
                  <c:v>0.350568</c:v>
                </c:pt>
                <c:pt idx="27">
                  <c:v>0.350568</c:v>
                </c:pt>
                <c:pt idx="28">
                  <c:v>0.350568</c:v>
                </c:pt>
                <c:pt idx="29">
                  <c:v>0.359101</c:v>
                </c:pt>
                <c:pt idx="30">
                  <c:v>0.365627</c:v>
                </c:pt>
                <c:pt idx="31">
                  <c:v>0.383100</c:v>
                </c:pt>
                <c:pt idx="32">
                  <c:v>0.400167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'All Ridings-GroupColours'!$B$1124</c:f>
              <c:strCache>
                <c:ptCount val="1"/>
                <c:pt idx="0">
                  <c:v>Nanaimo</c:v>
                </c:pt>
              </c:strCache>
            </c:strRef>
          </c:tx>
          <c:spPr>
            <a:noFill/>
            <a:ln w="28575" cap="rnd">
              <a:solidFill>
                <a:srgbClr val="FEC32D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Ridings-GroupColours'!$F$1124:$F$1156</c:f>
              <c:numCache>
                <c:ptCount val="33"/>
                <c:pt idx="0">
                  <c:v>0.028045</c:v>
                </c:pt>
                <c:pt idx="1">
                  <c:v>0.040215</c:v>
                </c:pt>
                <c:pt idx="2">
                  <c:v>0.043671</c:v>
                </c:pt>
                <c:pt idx="3">
                  <c:v>0.059190</c:v>
                </c:pt>
                <c:pt idx="4">
                  <c:v>0.078276</c:v>
                </c:pt>
                <c:pt idx="5">
                  <c:v>0.095342</c:v>
                </c:pt>
                <c:pt idx="6">
                  <c:v>0.095342</c:v>
                </c:pt>
                <c:pt idx="7">
                  <c:v>0.095325</c:v>
                </c:pt>
                <c:pt idx="8">
                  <c:v>0.103343</c:v>
                </c:pt>
                <c:pt idx="9">
                  <c:v>0.114345</c:v>
                </c:pt>
                <c:pt idx="10">
                  <c:v>0.119005</c:v>
                </c:pt>
                <c:pt idx="11">
                  <c:v>0.122103</c:v>
                </c:pt>
                <c:pt idx="12">
                  <c:v>0.125108</c:v>
                </c:pt>
                <c:pt idx="13">
                  <c:v>0.145218</c:v>
                </c:pt>
                <c:pt idx="14">
                  <c:v>0.145193</c:v>
                </c:pt>
                <c:pt idx="15">
                  <c:v>0.153009</c:v>
                </c:pt>
                <c:pt idx="16">
                  <c:v>0.162329</c:v>
                </c:pt>
                <c:pt idx="17">
                  <c:v>0.190104</c:v>
                </c:pt>
                <c:pt idx="18">
                  <c:v>0.213069</c:v>
                </c:pt>
                <c:pt idx="19">
                  <c:v>0.258267</c:v>
                </c:pt>
                <c:pt idx="20">
                  <c:v>0.279962</c:v>
                </c:pt>
                <c:pt idx="21">
                  <c:v>0.297504</c:v>
                </c:pt>
                <c:pt idx="22">
                  <c:v>0.312632</c:v>
                </c:pt>
                <c:pt idx="23">
                  <c:v>0.323307</c:v>
                </c:pt>
                <c:pt idx="24">
                  <c:v>0.331768</c:v>
                </c:pt>
                <c:pt idx="25">
                  <c:v>0.344216</c:v>
                </c:pt>
                <c:pt idx="26">
                  <c:v>0.348269</c:v>
                </c:pt>
                <c:pt idx="27">
                  <c:v>0.348269</c:v>
                </c:pt>
                <c:pt idx="28">
                  <c:v>0.348269</c:v>
                </c:pt>
                <c:pt idx="29">
                  <c:v>0.353585</c:v>
                </c:pt>
                <c:pt idx="30">
                  <c:v>0.362356</c:v>
                </c:pt>
                <c:pt idx="31">
                  <c:v>0.375269</c:v>
                </c:pt>
                <c:pt idx="32">
                  <c:v>0.396842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'All Ridings-GroupColours'!$B$1157</c:f>
              <c:strCache>
                <c:ptCount val="1"/>
                <c:pt idx="0">
                  <c:v>Nanaimo-North Cowichan</c:v>
                </c:pt>
              </c:strCache>
            </c:strRef>
          </c:tx>
          <c:spPr>
            <a:noFill/>
            <a:ln w="28575" cap="rnd">
              <a:solidFill>
                <a:srgbClr val="41BDE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Ridings-GroupColours'!$F$1157:$F$1189</c:f>
              <c:numCache>
                <c:ptCount val="33"/>
                <c:pt idx="0">
                  <c:v>0.031469</c:v>
                </c:pt>
                <c:pt idx="1">
                  <c:v>0.044404</c:v>
                </c:pt>
                <c:pt idx="2">
                  <c:v>0.051390</c:v>
                </c:pt>
                <c:pt idx="3">
                  <c:v>0.067246</c:v>
                </c:pt>
                <c:pt idx="4">
                  <c:v>0.085242</c:v>
                </c:pt>
                <c:pt idx="5">
                  <c:v>0.097084</c:v>
                </c:pt>
                <c:pt idx="6">
                  <c:v>0.097081</c:v>
                </c:pt>
                <c:pt idx="7">
                  <c:v>0.097081</c:v>
                </c:pt>
                <c:pt idx="8">
                  <c:v>0.105154</c:v>
                </c:pt>
                <c:pt idx="9">
                  <c:v>0.115080</c:v>
                </c:pt>
                <c:pt idx="10">
                  <c:v>0.122011</c:v>
                </c:pt>
                <c:pt idx="11">
                  <c:v>0.128268</c:v>
                </c:pt>
                <c:pt idx="12">
                  <c:v>0.131094</c:v>
                </c:pt>
                <c:pt idx="13">
                  <c:v>0.151507</c:v>
                </c:pt>
                <c:pt idx="14">
                  <c:v>0.151493</c:v>
                </c:pt>
                <c:pt idx="15">
                  <c:v>0.158349</c:v>
                </c:pt>
                <c:pt idx="16">
                  <c:v>0.166612</c:v>
                </c:pt>
                <c:pt idx="17">
                  <c:v>0.185476</c:v>
                </c:pt>
                <c:pt idx="18">
                  <c:v>0.208240</c:v>
                </c:pt>
                <c:pt idx="19">
                  <c:v>0.259438</c:v>
                </c:pt>
                <c:pt idx="20">
                  <c:v>0.278807</c:v>
                </c:pt>
                <c:pt idx="21">
                  <c:v>0.292767</c:v>
                </c:pt>
                <c:pt idx="22">
                  <c:v>0.306907</c:v>
                </c:pt>
                <c:pt idx="23">
                  <c:v>0.319581</c:v>
                </c:pt>
                <c:pt idx="24">
                  <c:v>0.331721</c:v>
                </c:pt>
                <c:pt idx="25">
                  <c:v>0.345953</c:v>
                </c:pt>
                <c:pt idx="26">
                  <c:v>0.351698</c:v>
                </c:pt>
                <c:pt idx="27">
                  <c:v>0.351698</c:v>
                </c:pt>
                <c:pt idx="28">
                  <c:v>0.351698</c:v>
                </c:pt>
                <c:pt idx="29">
                  <c:v>0.358163</c:v>
                </c:pt>
                <c:pt idx="30">
                  <c:v>0.364837</c:v>
                </c:pt>
                <c:pt idx="31">
                  <c:v>0.379535</c:v>
                </c:pt>
                <c:pt idx="32">
                  <c:v>0.401233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'All Ridings-GroupColours'!$B$1322</c:f>
              <c:strCache>
                <c:ptCount val="1"/>
                <c:pt idx="0">
                  <c:v>North Island</c:v>
                </c:pt>
              </c:strCache>
            </c:strRef>
          </c:tx>
          <c:spPr>
            <a:noFill/>
            <a:ln w="28575" cap="rnd">
              <a:solidFill>
                <a:srgbClr val="0FD90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Ridings-GroupColours'!$F$1322:$F$1354</c:f>
              <c:numCache>
                <c:ptCount val="33"/>
                <c:pt idx="0">
                  <c:v>0.035572</c:v>
                </c:pt>
                <c:pt idx="1">
                  <c:v>0.048239</c:v>
                </c:pt>
                <c:pt idx="2">
                  <c:v>0.053090</c:v>
                </c:pt>
                <c:pt idx="3">
                  <c:v>0.080020</c:v>
                </c:pt>
                <c:pt idx="4">
                  <c:v>0.086619</c:v>
                </c:pt>
                <c:pt idx="5">
                  <c:v>0.097760</c:v>
                </c:pt>
                <c:pt idx="6">
                  <c:v>0.097760</c:v>
                </c:pt>
                <c:pt idx="7">
                  <c:v>0.097744</c:v>
                </c:pt>
                <c:pt idx="8">
                  <c:v>0.104666</c:v>
                </c:pt>
                <c:pt idx="9">
                  <c:v>0.119392</c:v>
                </c:pt>
                <c:pt idx="10">
                  <c:v>0.128118</c:v>
                </c:pt>
                <c:pt idx="11">
                  <c:v>0.132431</c:v>
                </c:pt>
                <c:pt idx="12">
                  <c:v>0.134619</c:v>
                </c:pt>
                <c:pt idx="13">
                  <c:v>0.157349</c:v>
                </c:pt>
                <c:pt idx="14">
                  <c:v>0.157353</c:v>
                </c:pt>
                <c:pt idx="15">
                  <c:v>0.161173</c:v>
                </c:pt>
                <c:pt idx="16">
                  <c:v>0.172791</c:v>
                </c:pt>
                <c:pt idx="17">
                  <c:v>0.204764</c:v>
                </c:pt>
                <c:pt idx="18">
                  <c:v>0.224244</c:v>
                </c:pt>
                <c:pt idx="19">
                  <c:v>0.261381</c:v>
                </c:pt>
                <c:pt idx="20">
                  <c:v>0.281760</c:v>
                </c:pt>
                <c:pt idx="21">
                  <c:v>0.290526</c:v>
                </c:pt>
                <c:pt idx="22">
                  <c:v>0.303886</c:v>
                </c:pt>
                <c:pt idx="23">
                  <c:v>0.309840</c:v>
                </c:pt>
                <c:pt idx="24">
                  <c:v>0.321067</c:v>
                </c:pt>
                <c:pt idx="25">
                  <c:v>0.335646</c:v>
                </c:pt>
                <c:pt idx="26">
                  <c:v>0.349381</c:v>
                </c:pt>
                <c:pt idx="27">
                  <c:v>0.349381</c:v>
                </c:pt>
                <c:pt idx="28">
                  <c:v>0.349381</c:v>
                </c:pt>
                <c:pt idx="29">
                  <c:v>0.357608</c:v>
                </c:pt>
                <c:pt idx="30">
                  <c:v>0.364077</c:v>
                </c:pt>
                <c:pt idx="31">
                  <c:v>0.374297</c:v>
                </c:pt>
                <c:pt idx="32">
                  <c:v>0.388782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'All Ridings-GroupColours'!$B$1421</c:f>
              <c:strCache>
                <c:ptCount val="1"/>
                <c:pt idx="0">
                  <c:v>Oak Bay-Gordon Head</c:v>
                </c:pt>
              </c:strCache>
            </c:strRef>
          </c:tx>
          <c:spPr>
            <a:noFill/>
            <a:ln w="28575" cap="rnd">
              <a:solidFill>
                <a:srgbClr val="6404C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Ridings-GroupColours'!$F$1421:$F$1453</c:f>
              <c:numCache>
                <c:ptCount val="33"/>
                <c:pt idx="0">
                  <c:v>0.000218</c:v>
                </c:pt>
                <c:pt idx="1">
                  <c:v>0.000218</c:v>
                </c:pt>
                <c:pt idx="2">
                  <c:v>0.000267</c:v>
                </c:pt>
                <c:pt idx="3">
                  <c:v>0.005964</c:v>
                </c:pt>
                <c:pt idx="4">
                  <c:v>0.014060</c:v>
                </c:pt>
                <c:pt idx="5">
                  <c:v>0.024646</c:v>
                </c:pt>
                <c:pt idx="6">
                  <c:v>0.024646</c:v>
                </c:pt>
                <c:pt idx="7">
                  <c:v>0.024640</c:v>
                </c:pt>
                <c:pt idx="8">
                  <c:v>0.028896</c:v>
                </c:pt>
                <c:pt idx="9">
                  <c:v>0.048059</c:v>
                </c:pt>
                <c:pt idx="10">
                  <c:v>0.058969</c:v>
                </c:pt>
                <c:pt idx="11">
                  <c:v>0.067351</c:v>
                </c:pt>
                <c:pt idx="12">
                  <c:v>0.074931</c:v>
                </c:pt>
                <c:pt idx="13">
                  <c:v>0.111520</c:v>
                </c:pt>
                <c:pt idx="14">
                  <c:v>0.111498</c:v>
                </c:pt>
                <c:pt idx="15">
                  <c:v>0.125097</c:v>
                </c:pt>
                <c:pt idx="16">
                  <c:v>0.140509</c:v>
                </c:pt>
                <c:pt idx="17">
                  <c:v>0.166840</c:v>
                </c:pt>
                <c:pt idx="18">
                  <c:v>0.209432</c:v>
                </c:pt>
                <c:pt idx="19">
                  <c:v>0.263520</c:v>
                </c:pt>
                <c:pt idx="20">
                  <c:v>0.294448</c:v>
                </c:pt>
                <c:pt idx="21">
                  <c:v>0.313019</c:v>
                </c:pt>
                <c:pt idx="22">
                  <c:v>0.329238</c:v>
                </c:pt>
                <c:pt idx="23">
                  <c:v>0.351443</c:v>
                </c:pt>
                <c:pt idx="24">
                  <c:v>0.374759</c:v>
                </c:pt>
                <c:pt idx="25">
                  <c:v>0.401694</c:v>
                </c:pt>
                <c:pt idx="26">
                  <c:v>0.431888</c:v>
                </c:pt>
                <c:pt idx="27">
                  <c:v>0.431888</c:v>
                </c:pt>
                <c:pt idx="28">
                  <c:v>0.431888</c:v>
                </c:pt>
                <c:pt idx="29">
                  <c:v>0.446491</c:v>
                </c:pt>
                <c:pt idx="30">
                  <c:v>0.454866</c:v>
                </c:pt>
                <c:pt idx="31">
                  <c:v>0.473088</c:v>
                </c:pt>
                <c:pt idx="32">
                  <c:v>0.492614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'All Ridings-GroupColours'!$B$1454</c:f>
              <c:strCache>
                <c:ptCount val="1"/>
                <c:pt idx="0">
                  <c:v>Parksville-Qualicum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Ridings-GroupColours'!$F$1454:$F$1486</c:f>
              <c:numCache>
                <c:ptCount val="33"/>
                <c:pt idx="0">
                  <c:v>0.008722</c:v>
                </c:pt>
                <c:pt idx="1">
                  <c:v>0.018835</c:v>
                </c:pt>
                <c:pt idx="2">
                  <c:v>0.026476</c:v>
                </c:pt>
                <c:pt idx="3">
                  <c:v>0.055909</c:v>
                </c:pt>
                <c:pt idx="4">
                  <c:v>0.075090</c:v>
                </c:pt>
                <c:pt idx="5">
                  <c:v>0.101522</c:v>
                </c:pt>
                <c:pt idx="6">
                  <c:v>0.101522</c:v>
                </c:pt>
                <c:pt idx="7">
                  <c:v>0.101507</c:v>
                </c:pt>
                <c:pt idx="8">
                  <c:v>0.116087</c:v>
                </c:pt>
                <c:pt idx="9">
                  <c:v>0.137261</c:v>
                </c:pt>
                <c:pt idx="10">
                  <c:v>0.150671</c:v>
                </c:pt>
                <c:pt idx="11">
                  <c:v>0.158620</c:v>
                </c:pt>
                <c:pt idx="12">
                  <c:v>0.163767</c:v>
                </c:pt>
                <c:pt idx="13">
                  <c:v>0.200493</c:v>
                </c:pt>
                <c:pt idx="14">
                  <c:v>0.200468</c:v>
                </c:pt>
                <c:pt idx="15">
                  <c:v>0.213215</c:v>
                </c:pt>
                <c:pt idx="16">
                  <c:v>0.226977</c:v>
                </c:pt>
                <c:pt idx="17">
                  <c:v>0.255059</c:v>
                </c:pt>
                <c:pt idx="18">
                  <c:v>0.289931</c:v>
                </c:pt>
                <c:pt idx="19">
                  <c:v>0.358329</c:v>
                </c:pt>
                <c:pt idx="20">
                  <c:v>0.384256</c:v>
                </c:pt>
                <c:pt idx="21">
                  <c:v>0.399717</c:v>
                </c:pt>
                <c:pt idx="22">
                  <c:v>0.412658</c:v>
                </c:pt>
                <c:pt idx="23">
                  <c:v>0.425921</c:v>
                </c:pt>
                <c:pt idx="24">
                  <c:v>0.447046</c:v>
                </c:pt>
                <c:pt idx="25">
                  <c:v>0.462344</c:v>
                </c:pt>
                <c:pt idx="26">
                  <c:v>0.467829</c:v>
                </c:pt>
                <c:pt idx="27">
                  <c:v>0.467829</c:v>
                </c:pt>
                <c:pt idx="28">
                  <c:v>0.467829</c:v>
                </c:pt>
                <c:pt idx="29">
                  <c:v>0.472414</c:v>
                </c:pt>
                <c:pt idx="30">
                  <c:v>0.477342</c:v>
                </c:pt>
                <c:pt idx="31">
                  <c:v>0.491698</c:v>
                </c:pt>
                <c:pt idx="32">
                  <c:v>0.514344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'All Ridings-GroupColours'!$B$1652</c:f>
              <c:strCache>
                <c:ptCount val="1"/>
                <c:pt idx="0">
                  <c:v>Powell River-Sunshine Coast</c:v>
                </c:pt>
              </c:strCache>
            </c:strRef>
          </c:tx>
          <c:spPr>
            <a:noFill/>
            <a:ln w="28575" cap="rnd">
              <a:solidFill>
                <a:srgbClr val="ACF1C9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Ridings-GroupColours'!$F$1652:$F$1684</c:f>
              <c:numCache>
                <c:ptCount val="33"/>
                <c:pt idx="0">
                  <c:v>0.002595</c:v>
                </c:pt>
                <c:pt idx="1">
                  <c:v>0.009920</c:v>
                </c:pt>
                <c:pt idx="2">
                  <c:v>0.016811</c:v>
                </c:pt>
                <c:pt idx="3">
                  <c:v>0.044431</c:v>
                </c:pt>
                <c:pt idx="4">
                  <c:v>0.065188</c:v>
                </c:pt>
                <c:pt idx="5">
                  <c:v>0.081955</c:v>
                </c:pt>
                <c:pt idx="6">
                  <c:v>0.081955</c:v>
                </c:pt>
                <c:pt idx="7">
                  <c:v>0.081941</c:v>
                </c:pt>
                <c:pt idx="8">
                  <c:v>0.090722</c:v>
                </c:pt>
                <c:pt idx="9">
                  <c:v>0.101683</c:v>
                </c:pt>
                <c:pt idx="10">
                  <c:v>0.112597</c:v>
                </c:pt>
                <c:pt idx="11">
                  <c:v>0.121060</c:v>
                </c:pt>
                <c:pt idx="12">
                  <c:v>0.124686</c:v>
                </c:pt>
                <c:pt idx="13">
                  <c:v>0.154486</c:v>
                </c:pt>
                <c:pt idx="14">
                  <c:v>0.154494</c:v>
                </c:pt>
                <c:pt idx="15">
                  <c:v>0.169006</c:v>
                </c:pt>
                <c:pt idx="16">
                  <c:v>0.179014</c:v>
                </c:pt>
                <c:pt idx="17">
                  <c:v>0.193181</c:v>
                </c:pt>
                <c:pt idx="18">
                  <c:v>0.219928</c:v>
                </c:pt>
                <c:pt idx="19">
                  <c:v>0.276631</c:v>
                </c:pt>
                <c:pt idx="20">
                  <c:v>0.314757</c:v>
                </c:pt>
                <c:pt idx="21">
                  <c:v>0.324113</c:v>
                </c:pt>
                <c:pt idx="22">
                  <c:v>0.329462</c:v>
                </c:pt>
                <c:pt idx="23">
                  <c:v>0.338109</c:v>
                </c:pt>
                <c:pt idx="24">
                  <c:v>0.368281</c:v>
                </c:pt>
                <c:pt idx="25">
                  <c:v>0.394118</c:v>
                </c:pt>
                <c:pt idx="26">
                  <c:v>0.413768</c:v>
                </c:pt>
                <c:pt idx="27">
                  <c:v>0.413768</c:v>
                </c:pt>
                <c:pt idx="28">
                  <c:v>0.413768</c:v>
                </c:pt>
                <c:pt idx="29">
                  <c:v>0.422972</c:v>
                </c:pt>
                <c:pt idx="30">
                  <c:v>0.435396</c:v>
                </c:pt>
                <c:pt idx="31">
                  <c:v>0.448935</c:v>
                </c:pt>
                <c:pt idx="32">
                  <c:v>0.458798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'All Ridings-GroupColours'!$B$1882</c:f>
              <c:strCache>
                <c:ptCount val="1"/>
                <c:pt idx="0">
                  <c:v>Saanich North and the Islands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Ridings-GroupColours'!$F$1882:$F$1914</c:f>
              <c:numCache>
                <c:ptCount val="33"/>
                <c:pt idx="0">
                  <c:v>0.000186</c:v>
                </c:pt>
                <c:pt idx="1">
                  <c:v>0.000227</c:v>
                </c:pt>
                <c:pt idx="2">
                  <c:v>0.000227</c:v>
                </c:pt>
                <c:pt idx="3">
                  <c:v>0.004557</c:v>
                </c:pt>
                <c:pt idx="4">
                  <c:v>0.007997</c:v>
                </c:pt>
                <c:pt idx="5">
                  <c:v>0.018894</c:v>
                </c:pt>
                <c:pt idx="6">
                  <c:v>0.018894</c:v>
                </c:pt>
                <c:pt idx="7">
                  <c:v>0.018890</c:v>
                </c:pt>
                <c:pt idx="8">
                  <c:v>0.026203</c:v>
                </c:pt>
                <c:pt idx="9">
                  <c:v>0.043430</c:v>
                </c:pt>
                <c:pt idx="10">
                  <c:v>0.057795</c:v>
                </c:pt>
                <c:pt idx="11">
                  <c:v>0.066184</c:v>
                </c:pt>
                <c:pt idx="12">
                  <c:v>0.077091</c:v>
                </c:pt>
                <c:pt idx="13">
                  <c:v>0.119461</c:v>
                </c:pt>
                <c:pt idx="14">
                  <c:v>0.119429</c:v>
                </c:pt>
                <c:pt idx="15">
                  <c:v>0.132120</c:v>
                </c:pt>
                <c:pt idx="16">
                  <c:v>0.159296</c:v>
                </c:pt>
                <c:pt idx="17">
                  <c:v>0.194881</c:v>
                </c:pt>
                <c:pt idx="18">
                  <c:v>0.248900</c:v>
                </c:pt>
                <c:pt idx="19">
                  <c:v>0.301313</c:v>
                </c:pt>
                <c:pt idx="20">
                  <c:v>0.339299</c:v>
                </c:pt>
                <c:pt idx="21">
                  <c:v>0.359209</c:v>
                </c:pt>
                <c:pt idx="22">
                  <c:v>0.374517</c:v>
                </c:pt>
                <c:pt idx="23">
                  <c:v>0.390585</c:v>
                </c:pt>
                <c:pt idx="24">
                  <c:v>0.413208</c:v>
                </c:pt>
                <c:pt idx="25">
                  <c:v>0.442837</c:v>
                </c:pt>
                <c:pt idx="26">
                  <c:v>0.469836</c:v>
                </c:pt>
                <c:pt idx="27">
                  <c:v>0.469836</c:v>
                </c:pt>
                <c:pt idx="28">
                  <c:v>0.469836</c:v>
                </c:pt>
                <c:pt idx="29">
                  <c:v>0.482863</c:v>
                </c:pt>
                <c:pt idx="30">
                  <c:v>0.487959</c:v>
                </c:pt>
                <c:pt idx="31">
                  <c:v>0.503411</c:v>
                </c:pt>
                <c:pt idx="32">
                  <c:v>0.524369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'All Ridings-GroupColours'!$B$1915</c:f>
              <c:strCache>
                <c:ptCount val="1"/>
                <c:pt idx="0">
                  <c:v>Saanich South</c:v>
                </c:pt>
              </c:strCache>
            </c:strRef>
          </c:tx>
          <c:spPr>
            <a:noFill/>
            <a:ln w="28575" cap="rnd">
              <a:solidFill>
                <a:srgbClr val="F7A097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Ridings-GroupColours'!$F$1915:$F$1947</c:f>
              <c:numCache>
                <c:ptCount val="33"/>
                <c:pt idx="0">
                  <c:v>0.000150</c:v>
                </c:pt>
                <c:pt idx="1">
                  <c:v>0.000150</c:v>
                </c:pt>
                <c:pt idx="2">
                  <c:v>0.000149</c:v>
                </c:pt>
                <c:pt idx="3">
                  <c:v>0.001669</c:v>
                </c:pt>
                <c:pt idx="4">
                  <c:v>0.004408</c:v>
                </c:pt>
                <c:pt idx="5">
                  <c:v>0.010486</c:v>
                </c:pt>
                <c:pt idx="6">
                  <c:v>0.010486</c:v>
                </c:pt>
                <c:pt idx="7">
                  <c:v>0.010484</c:v>
                </c:pt>
                <c:pt idx="8">
                  <c:v>0.014641</c:v>
                </c:pt>
                <c:pt idx="9">
                  <c:v>0.030027</c:v>
                </c:pt>
                <c:pt idx="10">
                  <c:v>0.041968</c:v>
                </c:pt>
                <c:pt idx="11">
                  <c:v>0.049210</c:v>
                </c:pt>
                <c:pt idx="12">
                  <c:v>0.057843</c:v>
                </c:pt>
                <c:pt idx="13">
                  <c:v>0.090117</c:v>
                </c:pt>
                <c:pt idx="14">
                  <c:v>0.090095</c:v>
                </c:pt>
                <c:pt idx="15">
                  <c:v>0.100644</c:v>
                </c:pt>
                <c:pt idx="16">
                  <c:v>0.118115</c:v>
                </c:pt>
                <c:pt idx="17">
                  <c:v>0.145756</c:v>
                </c:pt>
                <c:pt idx="18">
                  <c:v>0.188171</c:v>
                </c:pt>
                <c:pt idx="19">
                  <c:v>0.239267</c:v>
                </c:pt>
                <c:pt idx="20">
                  <c:v>0.263957</c:v>
                </c:pt>
                <c:pt idx="21">
                  <c:v>0.284979</c:v>
                </c:pt>
                <c:pt idx="22">
                  <c:v>0.300390</c:v>
                </c:pt>
                <c:pt idx="23">
                  <c:v>0.323034</c:v>
                </c:pt>
                <c:pt idx="24">
                  <c:v>0.346897</c:v>
                </c:pt>
                <c:pt idx="25">
                  <c:v>0.372399</c:v>
                </c:pt>
                <c:pt idx="26">
                  <c:v>0.397181</c:v>
                </c:pt>
                <c:pt idx="27">
                  <c:v>0.397181</c:v>
                </c:pt>
                <c:pt idx="28">
                  <c:v>0.397181</c:v>
                </c:pt>
                <c:pt idx="29">
                  <c:v>0.412021</c:v>
                </c:pt>
                <c:pt idx="30">
                  <c:v>0.420944</c:v>
                </c:pt>
                <c:pt idx="31">
                  <c:v>0.439661</c:v>
                </c:pt>
                <c:pt idx="32">
                  <c:v>0.457781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'All Ridings-GroupColours'!$B$2740</c:f>
              <c:strCache>
                <c:ptCount val="1"/>
                <c:pt idx="0">
                  <c:v>Victoria-Beacon Hill</c:v>
                </c:pt>
              </c:strCache>
            </c:strRef>
          </c:tx>
          <c:spPr>
            <a:noFill/>
            <a:ln w="28575" cap="rnd">
              <a:solidFill>
                <a:srgbClr val="74C6C9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Ridings-GroupColours'!$F$2740:$F$2772</c:f>
              <c:numCache>
                <c:ptCount val="33"/>
                <c:pt idx="0">
                  <c:v>0.000189</c:v>
                </c:pt>
                <c:pt idx="1">
                  <c:v>0.000189</c:v>
                </c:pt>
                <c:pt idx="2">
                  <c:v>0.000231</c:v>
                </c:pt>
                <c:pt idx="3">
                  <c:v>0.003760</c:v>
                </c:pt>
                <c:pt idx="4">
                  <c:v>0.007077</c:v>
                </c:pt>
                <c:pt idx="5">
                  <c:v>0.013292</c:v>
                </c:pt>
                <c:pt idx="6">
                  <c:v>0.013292</c:v>
                </c:pt>
                <c:pt idx="7">
                  <c:v>0.013291</c:v>
                </c:pt>
                <c:pt idx="8">
                  <c:v>0.016483</c:v>
                </c:pt>
                <c:pt idx="9">
                  <c:v>0.036435</c:v>
                </c:pt>
                <c:pt idx="10">
                  <c:v>0.048150</c:v>
                </c:pt>
                <c:pt idx="11">
                  <c:v>0.054726</c:v>
                </c:pt>
                <c:pt idx="12">
                  <c:v>0.062753</c:v>
                </c:pt>
                <c:pt idx="13">
                  <c:v>0.098030</c:v>
                </c:pt>
                <c:pt idx="14">
                  <c:v>0.098024</c:v>
                </c:pt>
                <c:pt idx="15">
                  <c:v>0.107978</c:v>
                </c:pt>
                <c:pt idx="16">
                  <c:v>0.122640</c:v>
                </c:pt>
                <c:pt idx="17">
                  <c:v>0.146739</c:v>
                </c:pt>
                <c:pt idx="18">
                  <c:v>0.184957</c:v>
                </c:pt>
                <c:pt idx="19">
                  <c:v>0.234929</c:v>
                </c:pt>
                <c:pt idx="20">
                  <c:v>0.264319</c:v>
                </c:pt>
                <c:pt idx="21">
                  <c:v>0.281477</c:v>
                </c:pt>
                <c:pt idx="22">
                  <c:v>0.295345</c:v>
                </c:pt>
                <c:pt idx="23">
                  <c:v>0.310806</c:v>
                </c:pt>
                <c:pt idx="24">
                  <c:v>0.330561</c:v>
                </c:pt>
                <c:pt idx="25">
                  <c:v>0.354632</c:v>
                </c:pt>
                <c:pt idx="26">
                  <c:v>0.379499</c:v>
                </c:pt>
                <c:pt idx="27">
                  <c:v>0.379499</c:v>
                </c:pt>
                <c:pt idx="28">
                  <c:v>0.379499</c:v>
                </c:pt>
                <c:pt idx="29">
                  <c:v>0.390895</c:v>
                </c:pt>
                <c:pt idx="30">
                  <c:v>0.400763</c:v>
                </c:pt>
                <c:pt idx="31">
                  <c:v>0.418591</c:v>
                </c:pt>
                <c:pt idx="32">
                  <c:v>0.433569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'All Ridings-GroupColours'!$B$2773</c:f>
              <c:strCache>
                <c:ptCount val="1"/>
                <c:pt idx="0">
                  <c:v>Victoria-Swan Lake</c:v>
                </c:pt>
              </c:strCache>
            </c:strRef>
          </c:tx>
          <c:spPr>
            <a:noFill/>
            <a:ln w="28575" cap="rnd">
              <a:solidFill>
                <a:srgbClr val="B157BF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Ridings-GroupColours'!$F$2773:$F$2805</c:f>
              <c:numCache>
                <c:ptCount val="33"/>
                <c:pt idx="0">
                  <c:v>0.000051</c:v>
                </c:pt>
                <c:pt idx="1">
                  <c:v>0.000076</c:v>
                </c:pt>
                <c:pt idx="2">
                  <c:v>0.000178</c:v>
                </c:pt>
                <c:pt idx="3">
                  <c:v>0.003429</c:v>
                </c:pt>
                <c:pt idx="4">
                  <c:v>0.007464</c:v>
                </c:pt>
                <c:pt idx="5">
                  <c:v>0.012945</c:v>
                </c:pt>
                <c:pt idx="6">
                  <c:v>0.012945</c:v>
                </c:pt>
                <c:pt idx="7">
                  <c:v>0.012943</c:v>
                </c:pt>
                <c:pt idx="8">
                  <c:v>0.016520</c:v>
                </c:pt>
                <c:pt idx="9">
                  <c:v>0.032671</c:v>
                </c:pt>
                <c:pt idx="10">
                  <c:v>0.042145</c:v>
                </c:pt>
                <c:pt idx="11">
                  <c:v>0.047439</c:v>
                </c:pt>
                <c:pt idx="12">
                  <c:v>0.053476</c:v>
                </c:pt>
                <c:pt idx="13">
                  <c:v>0.081392</c:v>
                </c:pt>
                <c:pt idx="14">
                  <c:v>0.081377</c:v>
                </c:pt>
                <c:pt idx="15">
                  <c:v>0.092805</c:v>
                </c:pt>
                <c:pt idx="16">
                  <c:v>0.105671</c:v>
                </c:pt>
                <c:pt idx="17">
                  <c:v>0.128094</c:v>
                </c:pt>
                <c:pt idx="18">
                  <c:v>0.165747</c:v>
                </c:pt>
                <c:pt idx="19">
                  <c:v>0.209603</c:v>
                </c:pt>
                <c:pt idx="20">
                  <c:v>0.236102</c:v>
                </c:pt>
                <c:pt idx="21">
                  <c:v>0.253283</c:v>
                </c:pt>
                <c:pt idx="22">
                  <c:v>0.267377</c:v>
                </c:pt>
                <c:pt idx="23">
                  <c:v>0.283976</c:v>
                </c:pt>
                <c:pt idx="24">
                  <c:v>0.306774</c:v>
                </c:pt>
                <c:pt idx="25">
                  <c:v>0.330584</c:v>
                </c:pt>
                <c:pt idx="26">
                  <c:v>0.353837</c:v>
                </c:pt>
                <c:pt idx="27">
                  <c:v>0.353837</c:v>
                </c:pt>
                <c:pt idx="28">
                  <c:v>0.353837</c:v>
                </c:pt>
                <c:pt idx="29">
                  <c:v>0.368108</c:v>
                </c:pt>
                <c:pt idx="30">
                  <c:v>0.376964</c:v>
                </c:pt>
                <c:pt idx="31">
                  <c:v>0.395916</c:v>
                </c:pt>
                <c:pt idx="32">
                  <c:v>0.411857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low"/>
        <c:spPr>
          <a:ln w="19050" cap="flat">
            <a:solidFill>
              <a:srgbClr val="D9D9D9"/>
            </a:solidFill>
            <a:prstDash val="solid"/>
            <a:round/>
          </a:ln>
        </c:spPr>
        <c:txPr>
          <a:bodyPr rot="-420000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0.6"/>
        </c:scaling>
        <c:delete val="0"/>
        <c:axPos val="l"/>
        <c:majorGridlines>
          <c:spPr>
            <a:ln w="76200" cap="flat">
              <a:solidFill>
                <a:srgbClr val="D9D9D9"/>
              </a:solidFill>
              <a:prstDash val="solid"/>
              <a:round/>
            </a:ln>
          </c:spPr>
        </c:majorGridlines>
        <c:minorGridlines>
          <c:spPr>
            <a:ln w="25400" cap="flat">
              <a:solidFill>
                <a:srgbClr val="F2F2F2"/>
              </a:solidFill>
              <a:prstDash val="solid"/>
              <a:round/>
            </a:ln>
          </c:spPr>
        </c:minorGridlines>
        <c:title>
          <c:tx>
            <c:rich>
              <a:bodyPr rot="-5400000"/>
              <a:lstStyle/>
              <a:p>
                <a:pPr>
                  <a:defRPr b="0" i="0" strike="noStrike" sz="3000" u="none">
                    <a:solidFill>
                      <a:srgbClr val="595959"/>
                    </a:solidFill>
                    <a:latin typeface="Calibri"/>
                  </a:defRPr>
                </a:pPr>
                <a:r>
                  <a:rPr b="0" i="0" strike="noStrike" sz="3000" u="none">
                    <a:solidFill>
                      <a:srgbClr val="595959"/>
                    </a:solidFill>
                    <a:latin typeface="Calibri"/>
                  </a:rPr>
                  <a:t>Percent Turnout</a:t>
                </a:r>
              </a:p>
            </c:rich>
          </c:tx>
          <c:layout/>
          <c:overlay val="1"/>
        </c:title>
        <c:numFmt formatCode="0.00%" sourceLinked="1"/>
        <c:majorTickMark val="none"/>
        <c:minorTickMark val="none"/>
        <c:tickLblPos val="nextTo"/>
        <c:spPr>
          <a:ln w="1905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0.1"/>
        <c:minorUnit val="0.012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575164"/>
          <c:y val="0.0749977"/>
          <c:w val="0.520429"/>
          <c:h val="0.16583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2000" u="non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3000" u="none">
                <a:solidFill>
                  <a:srgbClr val="595959"/>
                </a:solidFill>
                <a:latin typeface="Calibri"/>
              </a:defRPr>
            </a:pPr>
            <a:r>
              <a:rPr b="0" i="0" strike="noStrike" sz="3000" u="none">
                <a:solidFill>
                  <a:srgbClr val="595959"/>
                </a:solidFill>
                <a:latin typeface="Calibri"/>
              </a:rPr>
              <a:t>Percentage of Referendum Packages through Initial Screening - South Interior</a:t>
            </a:r>
          </a:p>
        </c:rich>
      </c:tx>
      <c:layout>
        <c:manualLayout>
          <c:xMode val="edge"/>
          <c:yMode val="edge"/>
          <c:x val="0.202428"/>
          <c:y val="0"/>
          <c:w val="0.595144"/>
          <c:h val="0.062455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69749"/>
          <c:y val="0.0624552"/>
          <c:w val="0.773903"/>
          <c:h val="0.823536"/>
        </c:manualLayout>
      </c:layout>
      <c:lineChart>
        <c:grouping val="standard"/>
        <c:varyColors val="0"/>
        <c:ser>
          <c:idx val="0"/>
          <c:order val="0"/>
          <c:tx>
            <c:strRef>
              <c:f>'All Ridings-GroupColours'!$B$101</c:f>
              <c:strCache>
                <c:ptCount val="1"/>
                <c:pt idx="0">
                  <c:v>Boundary-Similkameen</c:v>
                </c:pt>
              </c:strCache>
            </c:strRef>
          </c:tx>
          <c:spPr>
            <a:noFill/>
            <a:ln w="28575" cap="rnd">
              <a:solidFill>
                <a:srgbClr val="C9B62A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Ridings-GroupColours'!$F$101:$F$133</c:f>
              <c:numCache>
                <c:ptCount val="33"/>
                <c:pt idx="0">
                  <c:v>0.041950</c:v>
                </c:pt>
                <c:pt idx="1">
                  <c:v>0.051623</c:v>
                </c:pt>
                <c:pt idx="2">
                  <c:v>0.056425</c:v>
                </c:pt>
                <c:pt idx="3">
                  <c:v>0.085217</c:v>
                </c:pt>
                <c:pt idx="4">
                  <c:v>0.109989</c:v>
                </c:pt>
                <c:pt idx="5">
                  <c:v>0.128231</c:v>
                </c:pt>
                <c:pt idx="6">
                  <c:v>0.128231</c:v>
                </c:pt>
                <c:pt idx="7">
                  <c:v>0.128220</c:v>
                </c:pt>
                <c:pt idx="8">
                  <c:v>0.140857</c:v>
                </c:pt>
                <c:pt idx="9">
                  <c:v>0.149112</c:v>
                </c:pt>
                <c:pt idx="10">
                  <c:v>0.155527</c:v>
                </c:pt>
                <c:pt idx="11">
                  <c:v>0.159913</c:v>
                </c:pt>
                <c:pt idx="12">
                  <c:v>0.164335</c:v>
                </c:pt>
                <c:pt idx="13">
                  <c:v>0.192082</c:v>
                </c:pt>
                <c:pt idx="14">
                  <c:v>0.192087</c:v>
                </c:pt>
                <c:pt idx="15">
                  <c:v>0.198644</c:v>
                </c:pt>
                <c:pt idx="16">
                  <c:v>0.201689</c:v>
                </c:pt>
                <c:pt idx="17">
                  <c:v>0.213945</c:v>
                </c:pt>
                <c:pt idx="18">
                  <c:v>0.240897</c:v>
                </c:pt>
                <c:pt idx="19">
                  <c:v>0.284011</c:v>
                </c:pt>
                <c:pt idx="20">
                  <c:v>0.307210</c:v>
                </c:pt>
                <c:pt idx="21">
                  <c:v>0.319043</c:v>
                </c:pt>
                <c:pt idx="22">
                  <c:v>0.328109</c:v>
                </c:pt>
                <c:pt idx="23">
                  <c:v>0.336214</c:v>
                </c:pt>
                <c:pt idx="24">
                  <c:v>0.347285</c:v>
                </c:pt>
                <c:pt idx="25">
                  <c:v>0.360699</c:v>
                </c:pt>
                <c:pt idx="26">
                  <c:v>0.381767</c:v>
                </c:pt>
                <c:pt idx="27">
                  <c:v>0.381767</c:v>
                </c:pt>
                <c:pt idx="28">
                  <c:v>0.381767</c:v>
                </c:pt>
                <c:pt idx="29">
                  <c:v>0.387529</c:v>
                </c:pt>
                <c:pt idx="30">
                  <c:v>0.390889</c:v>
                </c:pt>
                <c:pt idx="31">
                  <c:v>0.393742</c:v>
                </c:pt>
                <c:pt idx="32">
                  <c:v>0.403880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'All Ridings-GroupColours'!$B$398</c:f>
              <c:strCache>
                <c:ptCount val="1"/>
                <c:pt idx="0">
                  <c:v>Columbia River-Revelstoke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Ridings-GroupColours'!$F$398:$F$430</c:f>
              <c:numCache>
                <c:ptCount val="33"/>
                <c:pt idx="0">
                  <c:v>0.003350</c:v>
                </c:pt>
                <c:pt idx="1">
                  <c:v>0.003787</c:v>
                </c:pt>
                <c:pt idx="2">
                  <c:v>0.004902</c:v>
                </c:pt>
                <c:pt idx="3">
                  <c:v>0.024261</c:v>
                </c:pt>
                <c:pt idx="4">
                  <c:v>0.037280</c:v>
                </c:pt>
                <c:pt idx="5">
                  <c:v>0.054960</c:v>
                </c:pt>
                <c:pt idx="6">
                  <c:v>0.054958</c:v>
                </c:pt>
                <c:pt idx="7">
                  <c:v>0.054958</c:v>
                </c:pt>
                <c:pt idx="8">
                  <c:v>0.069056</c:v>
                </c:pt>
                <c:pt idx="9">
                  <c:v>0.075248</c:v>
                </c:pt>
                <c:pt idx="10">
                  <c:v>0.085579</c:v>
                </c:pt>
                <c:pt idx="11">
                  <c:v>0.091683</c:v>
                </c:pt>
                <c:pt idx="12">
                  <c:v>0.097019</c:v>
                </c:pt>
                <c:pt idx="13">
                  <c:v>0.121205</c:v>
                </c:pt>
                <c:pt idx="14">
                  <c:v>0.121181</c:v>
                </c:pt>
                <c:pt idx="15">
                  <c:v>0.137492</c:v>
                </c:pt>
                <c:pt idx="16">
                  <c:v>0.145903</c:v>
                </c:pt>
                <c:pt idx="17">
                  <c:v>0.160517</c:v>
                </c:pt>
                <c:pt idx="18">
                  <c:v>0.181974</c:v>
                </c:pt>
                <c:pt idx="19">
                  <c:v>0.237115</c:v>
                </c:pt>
                <c:pt idx="20">
                  <c:v>0.260348</c:v>
                </c:pt>
                <c:pt idx="21">
                  <c:v>0.274609</c:v>
                </c:pt>
                <c:pt idx="22">
                  <c:v>0.283785</c:v>
                </c:pt>
                <c:pt idx="23">
                  <c:v>0.294073</c:v>
                </c:pt>
                <c:pt idx="24">
                  <c:v>0.310280</c:v>
                </c:pt>
                <c:pt idx="25">
                  <c:v>0.323349</c:v>
                </c:pt>
                <c:pt idx="26">
                  <c:v>0.332009</c:v>
                </c:pt>
                <c:pt idx="27">
                  <c:v>0.332009</c:v>
                </c:pt>
                <c:pt idx="28">
                  <c:v>0.332009</c:v>
                </c:pt>
                <c:pt idx="29">
                  <c:v>0.335147</c:v>
                </c:pt>
                <c:pt idx="30">
                  <c:v>0.338325</c:v>
                </c:pt>
                <c:pt idx="31">
                  <c:v>0.343330</c:v>
                </c:pt>
                <c:pt idx="32">
                  <c:v>0.355486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'All Ridings-GroupColours'!$B$662</c:f>
              <c:strCache>
                <c:ptCount val="1"/>
                <c:pt idx="0">
                  <c:v>Fraser-Nicola</c:v>
                </c:pt>
              </c:strCache>
            </c:strRef>
          </c:tx>
          <c:spPr>
            <a:noFill/>
            <a:ln w="28575" cap="rnd">
              <a:solidFill>
                <a:srgbClr val="3771A9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Ridings-GroupColours'!$F$662:$F$694</c:f>
              <c:numCache>
                <c:ptCount val="33"/>
                <c:pt idx="0">
                  <c:v>0.020628</c:v>
                </c:pt>
                <c:pt idx="1">
                  <c:v>0.032339</c:v>
                </c:pt>
                <c:pt idx="2">
                  <c:v>0.041592</c:v>
                </c:pt>
                <c:pt idx="3">
                  <c:v>0.071863</c:v>
                </c:pt>
                <c:pt idx="4">
                  <c:v>0.088862</c:v>
                </c:pt>
                <c:pt idx="5">
                  <c:v>0.102939</c:v>
                </c:pt>
                <c:pt idx="6">
                  <c:v>0.102931</c:v>
                </c:pt>
                <c:pt idx="7">
                  <c:v>0.102939</c:v>
                </c:pt>
                <c:pt idx="8">
                  <c:v>0.108561</c:v>
                </c:pt>
                <c:pt idx="9">
                  <c:v>0.115320</c:v>
                </c:pt>
                <c:pt idx="10">
                  <c:v>0.125407</c:v>
                </c:pt>
                <c:pt idx="11">
                  <c:v>0.130274</c:v>
                </c:pt>
                <c:pt idx="12">
                  <c:v>0.133971</c:v>
                </c:pt>
                <c:pt idx="13">
                  <c:v>0.154567</c:v>
                </c:pt>
                <c:pt idx="14">
                  <c:v>0.154554</c:v>
                </c:pt>
                <c:pt idx="15">
                  <c:v>0.159332</c:v>
                </c:pt>
                <c:pt idx="16">
                  <c:v>0.164696</c:v>
                </c:pt>
                <c:pt idx="17">
                  <c:v>0.180350</c:v>
                </c:pt>
                <c:pt idx="18">
                  <c:v>0.209300</c:v>
                </c:pt>
                <c:pt idx="19">
                  <c:v>0.251279</c:v>
                </c:pt>
                <c:pt idx="20">
                  <c:v>0.273369</c:v>
                </c:pt>
                <c:pt idx="21">
                  <c:v>0.282530</c:v>
                </c:pt>
                <c:pt idx="22">
                  <c:v>0.288677</c:v>
                </c:pt>
                <c:pt idx="23">
                  <c:v>0.294190</c:v>
                </c:pt>
                <c:pt idx="24">
                  <c:v>0.299465</c:v>
                </c:pt>
                <c:pt idx="25">
                  <c:v>0.308507</c:v>
                </c:pt>
                <c:pt idx="26">
                  <c:v>0.321674</c:v>
                </c:pt>
                <c:pt idx="27">
                  <c:v>0.321674</c:v>
                </c:pt>
                <c:pt idx="28">
                  <c:v>0.321674</c:v>
                </c:pt>
                <c:pt idx="29">
                  <c:v>0.329090</c:v>
                </c:pt>
                <c:pt idx="30">
                  <c:v>0.334761</c:v>
                </c:pt>
                <c:pt idx="31">
                  <c:v>0.336823</c:v>
                </c:pt>
                <c:pt idx="32">
                  <c:v>0.347730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'All Ridings-GroupColours'!$B$695</c:f>
              <c:strCache>
                <c:ptCount val="1"/>
                <c:pt idx="0">
                  <c:v>Kamloops-North Thompson</c:v>
                </c:pt>
              </c:strCache>
            </c:strRef>
          </c:tx>
          <c:spPr>
            <a:noFill/>
            <a:ln w="28575" cap="rnd">
              <a:solidFill>
                <a:srgbClr val="13884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Ridings-GroupColours'!$F$695:$F$727</c:f>
              <c:numCache>
                <c:ptCount val="33"/>
                <c:pt idx="0">
                  <c:v>0.018177</c:v>
                </c:pt>
                <c:pt idx="1">
                  <c:v>0.029504</c:v>
                </c:pt>
                <c:pt idx="2">
                  <c:v>0.035676</c:v>
                </c:pt>
                <c:pt idx="3">
                  <c:v>0.064330</c:v>
                </c:pt>
                <c:pt idx="4">
                  <c:v>0.090811</c:v>
                </c:pt>
                <c:pt idx="5">
                  <c:v>0.106468</c:v>
                </c:pt>
                <c:pt idx="6">
                  <c:v>0.106468</c:v>
                </c:pt>
                <c:pt idx="7">
                  <c:v>0.106473</c:v>
                </c:pt>
                <c:pt idx="8">
                  <c:v>0.116511</c:v>
                </c:pt>
                <c:pt idx="9">
                  <c:v>0.127099</c:v>
                </c:pt>
                <c:pt idx="10">
                  <c:v>0.134792</c:v>
                </c:pt>
                <c:pt idx="11">
                  <c:v>0.138810</c:v>
                </c:pt>
                <c:pt idx="12">
                  <c:v>0.144832</c:v>
                </c:pt>
                <c:pt idx="13">
                  <c:v>0.165772</c:v>
                </c:pt>
                <c:pt idx="14">
                  <c:v>0.165780</c:v>
                </c:pt>
                <c:pt idx="15">
                  <c:v>0.170415</c:v>
                </c:pt>
                <c:pt idx="16">
                  <c:v>0.173884</c:v>
                </c:pt>
                <c:pt idx="17">
                  <c:v>0.184502</c:v>
                </c:pt>
                <c:pt idx="18">
                  <c:v>0.212083</c:v>
                </c:pt>
                <c:pt idx="19">
                  <c:v>0.249158</c:v>
                </c:pt>
                <c:pt idx="20">
                  <c:v>0.272680</c:v>
                </c:pt>
                <c:pt idx="21">
                  <c:v>0.285909</c:v>
                </c:pt>
                <c:pt idx="22">
                  <c:v>0.295678</c:v>
                </c:pt>
                <c:pt idx="23">
                  <c:v>0.301634</c:v>
                </c:pt>
                <c:pt idx="24">
                  <c:v>0.309166</c:v>
                </c:pt>
                <c:pt idx="25">
                  <c:v>0.320065</c:v>
                </c:pt>
                <c:pt idx="26">
                  <c:v>0.340121</c:v>
                </c:pt>
                <c:pt idx="27">
                  <c:v>0.340121</c:v>
                </c:pt>
                <c:pt idx="28">
                  <c:v>0.340121</c:v>
                </c:pt>
                <c:pt idx="29">
                  <c:v>0.349442</c:v>
                </c:pt>
                <c:pt idx="30">
                  <c:v>0.352031</c:v>
                </c:pt>
                <c:pt idx="31">
                  <c:v>0.354668</c:v>
                </c:pt>
                <c:pt idx="32">
                  <c:v>0.368203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'All Ridings-GroupColours'!$B$728</c:f>
              <c:strCache>
                <c:ptCount val="1"/>
                <c:pt idx="0">
                  <c:v>Kamloops-South Thompson</c:v>
                </c:pt>
              </c:strCache>
            </c:strRef>
          </c:tx>
          <c:spPr>
            <a:noFill/>
            <a:ln w="28575" cap="rnd">
              <a:solidFill>
                <a:srgbClr val="FEC32D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Ridings-GroupColours'!$F$728:$F$760</c:f>
              <c:numCache>
                <c:ptCount val="33"/>
                <c:pt idx="0">
                  <c:v>0.015778</c:v>
                </c:pt>
                <c:pt idx="1">
                  <c:v>0.030151</c:v>
                </c:pt>
                <c:pt idx="2">
                  <c:v>0.038550</c:v>
                </c:pt>
                <c:pt idx="3">
                  <c:v>0.071739</c:v>
                </c:pt>
                <c:pt idx="4">
                  <c:v>0.100437</c:v>
                </c:pt>
                <c:pt idx="5">
                  <c:v>0.123050</c:v>
                </c:pt>
                <c:pt idx="6">
                  <c:v>0.123048</c:v>
                </c:pt>
                <c:pt idx="7">
                  <c:v>0.123020</c:v>
                </c:pt>
                <c:pt idx="8">
                  <c:v>0.135418</c:v>
                </c:pt>
                <c:pt idx="9">
                  <c:v>0.145833</c:v>
                </c:pt>
                <c:pt idx="10">
                  <c:v>0.155506</c:v>
                </c:pt>
                <c:pt idx="11">
                  <c:v>0.160214</c:v>
                </c:pt>
                <c:pt idx="12">
                  <c:v>0.168924</c:v>
                </c:pt>
                <c:pt idx="13">
                  <c:v>0.190390</c:v>
                </c:pt>
                <c:pt idx="14">
                  <c:v>0.190360</c:v>
                </c:pt>
                <c:pt idx="15">
                  <c:v>0.196677</c:v>
                </c:pt>
                <c:pt idx="16">
                  <c:v>0.201473</c:v>
                </c:pt>
                <c:pt idx="17">
                  <c:v>0.216804</c:v>
                </c:pt>
                <c:pt idx="18">
                  <c:v>0.250153</c:v>
                </c:pt>
                <c:pt idx="19">
                  <c:v>0.293889</c:v>
                </c:pt>
                <c:pt idx="20">
                  <c:v>0.319320</c:v>
                </c:pt>
                <c:pt idx="21">
                  <c:v>0.333100</c:v>
                </c:pt>
                <c:pt idx="22">
                  <c:v>0.342678</c:v>
                </c:pt>
                <c:pt idx="23">
                  <c:v>0.350337</c:v>
                </c:pt>
                <c:pt idx="24">
                  <c:v>0.357950</c:v>
                </c:pt>
                <c:pt idx="25">
                  <c:v>0.374125</c:v>
                </c:pt>
                <c:pt idx="26">
                  <c:v>0.397664</c:v>
                </c:pt>
                <c:pt idx="27">
                  <c:v>0.397664</c:v>
                </c:pt>
                <c:pt idx="28">
                  <c:v>0.397664</c:v>
                </c:pt>
                <c:pt idx="29">
                  <c:v>0.406362</c:v>
                </c:pt>
                <c:pt idx="30">
                  <c:v>0.411806</c:v>
                </c:pt>
                <c:pt idx="31">
                  <c:v>0.417612</c:v>
                </c:pt>
                <c:pt idx="32">
                  <c:v>0.431979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'All Ridings-GroupColours'!$B$761</c:f>
              <c:strCache>
                <c:ptCount val="1"/>
                <c:pt idx="0">
                  <c:v>Kelowna-Lake Country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Ridings-GroupColours'!$F$761:$F$793</c:f>
              <c:numCache>
                <c:ptCount val="33"/>
                <c:pt idx="0">
                  <c:v>0.004067</c:v>
                </c:pt>
                <c:pt idx="1">
                  <c:v>0.010341</c:v>
                </c:pt>
                <c:pt idx="2">
                  <c:v>0.015419</c:v>
                </c:pt>
                <c:pt idx="3">
                  <c:v>0.042042</c:v>
                </c:pt>
                <c:pt idx="4">
                  <c:v>0.069079</c:v>
                </c:pt>
                <c:pt idx="5">
                  <c:v>0.088311</c:v>
                </c:pt>
                <c:pt idx="6">
                  <c:v>0.088311</c:v>
                </c:pt>
                <c:pt idx="7">
                  <c:v>0.088305</c:v>
                </c:pt>
                <c:pt idx="8">
                  <c:v>0.096584</c:v>
                </c:pt>
                <c:pt idx="9">
                  <c:v>0.104881</c:v>
                </c:pt>
                <c:pt idx="10">
                  <c:v>0.111706</c:v>
                </c:pt>
                <c:pt idx="11">
                  <c:v>0.116673</c:v>
                </c:pt>
                <c:pt idx="12">
                  <c:v>0.120752</c:v>
                </c:pt>
                <c:pt idx="13">
                  <c:v>0.148268</c:v>
                </c:pt>
                <c:pt idx="14">
                  <c:v>0.148268</c:v>
                </c:pt>
                <c:pt idx="15">
                  <c:v>0.155522</c:v>
                </c:pt>
                <c:pt idx="16">
                  <c:v>0.162096</c:v>
                </c:pt>
                <c:pt idx="17">
                  <c:v>0.177444</c:v>
                </c:pt>
                <c:pt idx="18">
                  <c:v>0.212805</c:v>
                </c:pt>
                <c:pt idx="19">
                  <c:v>0.246401</c:v>
                </c:pt>
                <c:pt idx="20">
                  <c:v>0.257269</c:v>
                </c:pt>
                <c:pt idx="21">
                  <c:v>0.264482</c:v>
                </c:pt>
                <c:pt idx="22">
                  <c:v>0.276607</c:v>
                </c:pt>
                <c:pt idx="23">
                  <c:v>0.293072</c:v>
                </c:pt>
                <c:pt idx="24">
                  <c:v>0.309272</c:v>
                </c:pt>
                <c:pt idx="25">
                  <c:v>0.325128</c:v>
                </c:pt>
                <c:pt idx="26">
                  <c:v>0.339078</c:v>
                </c:pt>
                <c:pt idx="27">
                  <c:v>0.339078</c:v>
                </c:pt>
                <c:pt idx="28">
                  <c:v>0.339078</c:v>
                </c:pt>
                <c:pt idx="29">
                  <c:v>0.344168</c:v>
                </c:pt>
                <c:pt idx="30">
                  <c:v>0.347310</c:v>
                </c:pt>
                <c:pt idx="31">
                  <c:v>0.351082</c:v>
                </c:pt>
                <c:pt idx="32">
                  <c:v>0.366187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'All Ridings-GroupColours'!$B$794</c:f>
              <c:strCache>
                <c:ptCount val="1"/>
                <c:pt idx="0">
                  <c:v>Kelowna-Mission</c:v>
                </c:pt>
              </c:strCache>
            </c:strRef>
          </c:tx>
          <c:spPr>
            <a:noFill/>
            <a:ln w="28575" cap="rnd">
              <a:solidFill>
                <a:srgbClr val="0FD90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Ridings-GroupColours'!$F$794:$F$826</c:f>
              <c:numCache>
                <c:ptCount val="33"/>
                <c:pt idx="0">
                  <c:v>0.011074</c:v>
                </c:pt>
                <c:pt idx="1">
                  <c:v>0.021846</c:v>
                </c:pt>
                <c:pt idx="2">
                  <c:v>0.028913</c:v>
                </c:pt>
                <c:pt idx="3">
                  <c:v>0.057500</c:v>
                </c:pt>
                <c:pt idx="4">
                  <c:v>0.085527</c:v>
                </c:pt>
                <c:pt idx="5">
                  <c:v>0.104826</c:v>
                </c:pt>
                <c:pt idx="6">
                  <c:v>0.104826</c:v>
                </c:pt>
                <c:pt idx="7">
                  <c:v>0.104817</c:v>
                </c:pt>
                <c:pt idx="8">
                  <c:v>0.113964</c:v>
                </c:pt>
                <c:pt idx="9">
                  <c:v>0.122952</c:v>
                </c:pt>
                <c:pt idx="10">
                  <c:v>0.130358</c:v>
                </c:pt>
                <c:pt idx="11">
                  <c:v>0.135601</c:v>
                </c:pt>
                <c:pt idx="12">
                  <c:v>0.139827</c:v>
                </c:pt>
                <c:pt idx="13">
                  <c:v>0.164786</c:v>
                </c:pt>
                <c:pt idx="14">
                  <c:v>0.164748</c:v>
                </c:pt>
                <c:pt idx="15">
                  <c:v>0.171975</c:v>
                </c:pt>
                <c:pt idx="16">
                  <c:v>0.181602</c:v>
                </c:pt>
                <c:pt idx="17">
                  <c:v>0.201211</c:v>
                </c:pt>
                <c:pt idx="18">
                  <c:v>0.232121</c:v>
                </c:pt>
                <c:pt idx="19">
                  <c:v>0.267751</c:v>
                </c:pt>
                <c:pt idx="20">
                  <c:v>0.286090</c:v>
                </c:pt>
                <c:pt idx="21">
                  <c:v>0.296358</c:v>
                </c:pt>
                <c:pt idx="22">
                  <c:v>0.308692</c:v>
                </c:pt>
                <c:pt idx="23">
                  <c:v>0.321319</c:v>
                </c:pt>
                <c:pt idx="24">
                  <c:v>0.335594</c:v>
                </c:pt>
                <c:pt idx="25">
                  <c:v>0.355400</c:v>
                </c:pt>
                <c:pt idx="26">
                  <c:v>0.369216</c:v>
                </c:pt>
                <c:pt idx="27">
                  <c:v>0.369216</c:v>
                </c:pt>
                <c:pt idx="28">
                  <c:v>0.369216</c:v>
                </c:pt>
                <c:pt idx="29">
                  <c:v>0.375018</c:v>
                </c:pt>
                <c:pt idx="30">
                  <c:v>0.378858</c:v>
                </c:pt>
                <c:pt idx="31">
                  <c:v>0.381196</c:v>
                </c:pt>
                <c:pt idx="32">
                  <c:v>0.399332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'All Ridings-GroupColours'!$B$827</c:f>
              <c:strCache>
                <c:ptCount val="1"/>
                <c:pt idx="0">
                  <c:v>Kelowna West</c:v>
                </c:pt>
              </c:strCache>
            </c:strRef>
          </c:tx>
          <c:spPr>
            <a:noFill/>
            <a:ln w="28575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Ridings-GroupColours'!$F$827:$F$859</c:f>
              <c:numCache>
                <c:ptCount val="33"/>
                <c:pt idx="0">
                  <c:v>0.000221</c:v>
                </c:pt>
                <c:pt idx="1">
                  <c:v>0.002067</c:v>
                </c:pt>
                <c:pt idx="2">
                  <c:v>0.004014</c:v>
                </c:pt>
                <c:pt idx="3">
                  <c:v>0.020929</c:v>
                </c:pt>
                <c:pt idx="4">
                  <c:v>0.038179</c:v>
                </c:pt>
                <c:pt idx="5">
                  <c:v>0.051480</c:v>
                </c:pt>
                <c:pt idx="6">
                  <c:v>0.051480</c:v>
                </c:pt>
                <c:pt idx="7">
                  <c:v>0.051479</c:v>
                </c:pt>
                <c:pt idx="8">
                  <c:v>0.058499</c:v>
                </c:pt>
                <c:pt idx="9">
                  <c:v>0.070757</c:v>
                </c:pt>
                <c:pt idx="10">
                  <c:v>0.080180</c:v>
                </c:pt>
                <c:pt idx="11">
                  <c:v>0.087792</c:v>
                </c:pt>
                <c:pt idx="12">
                  <c:v>0.093388</c:v>
                </c:pt>
                <c:pt idx="13">
                  <c:v>0.125599</c:v>
                </c:pt>
                <c:pt idx="14">
                  <c:v>0.125581</c:v>
                </c:pt>
                <c:pt idx="15">
                  <c:v>0.134877</c:v>
                </c:pt>
                <c:pt idx="16">
                  <c:v>0.147195</c:v>
                </c:pt>
                <c:pt idx="17">
                  <c:v>0.168039</c:v>
                </c:pt>
                <c:pt idx="18">
                  <c:v>0.201767</c:v>
                </c:pt>
                <c:pt idx="19">
                  <c:v>0.242962</c:v>
                </c:pt>
                <c:pt idx="20">
                  <c:v>0.261148</c:v>
                </c:pt>
                <c:pt idx="21">
                  <c:v>0.269081</c:v>
                </c:pt>
                <c:pt idx="22">
                  <c:v>0.281642</c:v>
                </c:pt>
                <c:pt idx="23">
                  <c:v>0.296246</c:v>
                </c:pt>
                <c:pt idx="24">
                  <c:v>0.309948</c:v>
                </c:pt>
                <c:pt idx="25">
                  <c:v>0.329320</c:v>
                </c:pt>
                <c:pt idx="26">
                  <c:v>0.343443</c:v>
                </c:pt>
                <c:pt idx="27">
                  <c:v>0.343443</c:v>
                </c:pt>
                <c:pt idx="28">
                  <c:v>0.343443</c:v>
                </c:pt>
                <c:pt idx="29">
                  <c:v>0.349874</c:v>
                </c:pt>
                <c:pt idx="30">
                  <c:v>0.353299</c:v>
                </c:pt>
                <c:pt idx="31">
                  <c:v>0.356064</c:v>
                </c:pt>
                <c:pt idx="32">
                  <c:v>0.370508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'All Ridings-GroupColours'!$B$860</c:f>
              <c:strCache>
                <c:ptCount val="1"/>
                <c:pt idx="0">
                  <c:v>Kootenay East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Ridings-GroupColours'!$F$860:$F$892</c:f>
              <c:numCache>
                <c:ptCount val="33"/>
                <c:pt idx="0">
                  <c:v>0.018594</c:v>
                </c:pt>
                <c:pt idx="1">
                  <c:v>0.023010</c:v>
                </c:pt>
                <c:pt idx="2">
                  <c:v>0.026819</c:v>
                </c:pt>
                <c:pt idx="3">
                  <c:v>0.047624</c:v>
                </c:pt>
                <c:pt idx="4">
                  <c:v>0.078127</c:v>
                </c:pt>
                <c:pt idx="5">
                  <c:v>0.094920</c:v>
                </c:pt>
                <c:pt idx="6">
                  <c:v>0.094914</c:v>
                </c:pt>
                <c:pt idx="7">
                  <c:v>0.094920</c:v>
                </c:pt>
                <c:pt idx="8">
                  <c:v>0.099945</c:v>
                </c:pt>
                <c:pt idx="9">
                  <c:v>0.110115</c:v>
                </c:pt>
                <c:pt idx="10">
                  <c:v>0.129665</c:v>
                </c:pt>
                <c:pt idx="11">
                  <c:v>0.136154</c:v>
                </c:pt>
                <c:pt idx="12">
                  <c:v>0.137733</c:v>
                </c:pt>
                <c:pt idx="13">
                  <c:v>0.155420</c:v>
                </c:pt>
                <c:pt idx="14">
                  <c:v>0.155405</c:v>
                </c:pt>
                <c:pt idx="15">
                  <c:v>0.165147</c:v>
                </c:pt>
                <c:pt idx="16">
                  <c:v>0.172359</c:v>
                </c:pt>
                <c:pt idx="17">
                  <c:v>0.189234</c:v>
                </c:pt>
                <c:pt idx="18">
                  <c:v>0.205270</c:v>
                </c:pt>
                <c:pt idx="19">
                  <c:v>0.242744</c:v>
                </c:pt>
                <c:pt idx="20">
                  <c:v>0.278179</c:v>
                </c:pt>
                <c:pt idx="21">
                  <c:v>0.289901</c:v>
                </c:pt>
                <c:pt idx="22">
                  <c:v>0.303523</c:v>
                </c:pt>
                <c:pt idx="23">
                  <c:v>0.313957</c:v>
                </c:pt>
                <c:pt idx="24">
                  <c:v>0.323554</c:v>
                </c:pt>
                <c:pt idx="25">
                  <c:v>0.333795</c:v>
                </c:pt>
                <c:pt idx="26">
                  <c:v>0.340558</c:v>
                </c:pt>
                <c:pt idx="27">
                  <c:v>0.340558</c:v>
                </c:pt>
                <c:pt idx="28">
                  <c:v>0.340558</c:v>
                </c:pt>
                <c:pt idx="29">
                  <c:v>0.347739</c:v>
                </c:pt>
                <c:pt idx="30">
                  <c:v>0.352473</c:v>
                </c:pt>
                <c:pt idx="31">
                  <c:v>0.357626</c:v>
                </c:pt>
                <c:pt idx="32">
                  <c:v>0.369992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'All Ridings-GroupColours'!$B$893</c:f>
              <c:strCache>
                <c:ptCount val="1"/>
                <c:pt idx="0">
                  <c:v>Kootenay West</c:v>
                </c:pt>
              </c:strCache>
            </c:strRef>
          </c:tx>
          <c:spPr>
            <a:noFill/>
            <a:ln w="28575" cap="rnd">
              <a:solidFill>
                <a:srgbClr val="ACF1C9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Ridings-GroupColours'!$F$893:$F$925</c:f>
              <c:numCache>
                <c:ptCount val="33"/>
                <c:pt idx="0">
                  <c:v>0.037592</c:v>
                </c:pt>
                <c:pt idx="1">
                  <c:v>0.050728</c:v>
                </c:pt>
                <c:pt idx="2">
                  <c:v>0.057038</c:v>
                </c:pt>
                <c:pt idx="3">
                  <c:v>0.078432</c:v>
                </c:pt>
                <c:pt idx="4">
                  <c:v>0.093165</c:v>
                </c:pt>
                <c:pt idx="5">
                  <c:v>0.100492</c:v>
                </c:pt>
                <c:pt idx="6">
                  <c:v>0.100480</c:v>
                </c:pt>
                <c:pt idx="7">
                  <c:v>0.100461</c:v>
                </c:pt>
                <c:pt idx="8">
                  <c:v>0.105885</c:v>
                </c:pt>
                <c:pt idx="9">
                  <c:v>0.113459</c:v>
                </c:pt>
                <c:pt idx="10">
                  <c:v>0.123687</c:v>
                </c:pt>
                <c:pt idx="11">
                  <c:v>0.128165</c:v>
                </c:pt>
                <c:pt idx="12">
                  <c:v>0.132109</c:v>
                </c:pt>
                <c:pt idx="13">
                  <c:v>0.148108</c:v>
                </c:pt>
                <c:pt idx="14">
                  <c:v>0.148108</c:v>
                </c:pt>
                <c:pt idx="15">
                  <c:v>0.156764</c:v>
                </c:pt>
                <c:pt idx="16">
                  <c:v>0.166500</c:v>
                </c:pt>
                <c:pt idx="17">
                  <c:v>0.186367</c:v>
                </c:pt>
                <c:pt idx="18">
                  <c:v>0.200125</c:v>
                </c:pt>
                <c:pt idx="19">
                  <c:v>0.247661</c:v>
                </c:pt>
                <c:pt idx="20">
                  <c:v>0.282912</c:v>
                </c:pt>
                <c:pt idx="21">
                  <c:v>0.293612</c:v>
                </c:pt>
                <c:pt idx="22">
                  <c:v>0.303967</c:v>
                </c:pt>
                <c:pt idx="23">
                  <c:v>0.313259</c:v>
                </c:pt>
                <c:pt idx="24">
                  <c:v>0.324115</c:v>
                </c:pt>
                <c:pt idx="25">
                  <c:v>0.341791</c:v>
                </c:pt>
                <c:pt idx="26">
                  <c:v>0.356276</c:v>
                </c:pt>
                <c:pt idx="27">
                  <c:v>0.356276</c:v>
                </c:pt>
                <c:pt idx="28">
                  <c:v>0.356276</c:v>
                </c:pt>
                <c:pt idx="29">
                  <c:v>0.362095</c:v>
                </c:pt>
                <c:pt idx="30">
                  <c:v>0.365098</c:v>
                </c:pt>
                <c:pt idx="31">
                  <c:v>0.368133</c:v>
                </c:pt>
                <c:pt idx="32">
                  <c:v>0.380553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'All Ridings-GroupColours'!$B$1223</c:f>
              <c:strCache>
                <c:ptCount val="1"/>
                <c:pt idx="0">
                  <c:v>Nelson-Creston</c:v>
                </c:pt>
              </c:strCache>
            </c:strRef>
          </c:tx>
          <c:spPr>
            <a:noFill/>
            <a:ln w="28575" cap="rnd">
              <a:solidFill>
                <a:srgbClr val="74C6C9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Ridings-GroupColours'!$F$1223:$F$1255</c:f>
              <c:numCache>
                <c:ptCount val="33"/>
                <c:pt idx="0">
                  <c:v>0.021079</c:v>
                </c:pt>
                <c:pt idx="1">
                  <c:v>0.026687</c:v>
                </c:pt>
                <c:pt idx="2">
                  <c:v>0.028185</c:v>
                </c:pt>
                <c:pt idx="3">
                  <c:v>0.044372</c:v>
                </c:pt>
                <c:pt idx="4">
                  <c:v>0.079471</c:v>
                </c:pt>
                <c:pt idx="5">
                  <c:v>0.098615</c:v>
                </c:pt>
                <c:pt idx="6">
                  <c:v>0.098611</c:v>
                </c:pt>
                <c:pt idx="7">
                  <c:v>0.098604</c:v>
                </c:pt>
                <c:pt idx="8">
                  <c:v>0.107568</c:v>
                </c:pt>
                <c:pt idx="9">
                  <c:v>0.115751</c:v>
                </c:pt>
                <c:pt idx="10">
                  <c:v>0.124355</c:v>
                </c:pt>
                <c:pt idx="11">
                  <c:v>0.129912</c:v>
                </c:pt>
                <c:pt idx="12">
                  <c:v>0.137124</c:v>
                </c:pt>
                <c:pt idx="13">
                  <c:v>0.165760</c:v>
                </c:pt>
                <c:pt idx="14">
                  <c:v>0.165760</c:v>
                </c:pt>
                <c:pt idx="15">
                  <c:v>0.177541</c:v>
                </c:pt>
                <c:pt idx="16">
                  <c:v>0.190717</c:v>
                </c:pt>
                <c:pt idx="17">
                  <c:v>0.212693</c:v>
                </c:pt>
                <c:pt idx="18">
                  <c:v>0.246753</c:v>
                </c:pt>
                <c:pt idx="19">
                  <c:v>0.290866</c:v>
                </c:pt>
                <c:pt idx="20">
                  <c:v>0.318321</c:v>
                </c:pt>
                <c:pt idx="21">
                  <c:v>0.341988</c:v>
                </c:pt>
                <c:pt idx="22">
                  <c:v>0.353299</c:v>
                </c:pt>
                <c:pt idx="23">
                  <c:v>0.362940</c:v>
                </c:pt>
                <c:pt idx="24">
                  <c:v>0.372024</c:v>
                </c:pt>
                <c:pt idx="25">
                  <c:v>0.385911</c:v>
                </c:pt>
                <c:pt idx="26">
                  <c:v>0.406829</c:v>
                </c:pt>
                <c:pt idx="27">
                  <c:v>0.406829</c:v>
                </c:pt>
                <c:pt idx="28">
                  <c:v>0.406829</c:v>
                </c:pt>
                <c:pt idx="29">
                  <c:v>0.419289</c:v>
                </c:pt>
                <c:pt idx="30">
                  <c:v>0.426563</c:v>
                </c:pt>
                <c:pt idx="31">
                  <c:v>0.433593</c:v>
                </c:pt>
                <c:pt idx="32">
                  <c:v>0.447202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'All Ridings-GroupColours'!$B$1553</c:f>
              <c:strCache>
                <c:ptCount val="1"/>
                <c:pt idx="0">
                  <c:v>Penticton</c:v>
                </c:pt>
              </c:strCache>
            </c:strRef>
          </c:tx>
          <c:spPr>
            <a:noFill/>
            <a:ln w="28575" cap="rnd">
              <a:solidFill>
                <a:srgbClr val="C7AFD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Ridings-GroupColours'!$F$1553:$F$1585</c:f>
              <c:numCache>
                <c:ptCount val="33"/>
                <c:pt idx="0">
                  <c:v>0.000238</c:v>
                </c:pt>
                <c:pt idx="1">
                  <c:v>0.003098</c:v>
                </c:pt>
                <c:pt idx="2">
                  <c:v>0.004570</c:v>
                </c:pt>
                <c:pt idx="3">
                  <c:v>0.024668</c:v>
                </c:pt>
                <c:pt idx="4">
                  <c:v>0.051750</c:v>
                </c:pt>
                <c:pt idx="5">
                  <c:v>0.070412</c:v>
                </c:pt>
                <c:pt idx="6">
                  <c:v>0.070411</c:v>
                </c:pt>
                <c:pt idx="7">
                  <c:v>0.070409</c:v>
                </c:pt>
                <c:pt idx="8">
                  <c:v>0.078157</c:v>
                </c:pt>
                <c:pt idx="9">
                  <c:v>0.086515</c:v>
                </c:pt>
                <c:pt idx="10">
                  <c:v>0.097522</c:v>
                </c:pt>
                <c:pt idx="11">
                  <c:v>0.106266</c:v>
                </c:pt>
                <c:pt idx="12">
                  <c:v>0.112222</c:v>
                </c:pt>
                <c:pt idx="13">
                  <c:v>0.147182</c:v>
                </c:pt>
                <c:pt idx="14">
                  <c:v>0.147175</c:v>
                </c:pt>
                <c:pt idx="15">
                  <c:v>0.154866</c:v>
                </c:pt>
                <c:pt idx="16">
                  <c:v>0.160627</c:v>
                </c:pt>
                <c:pt idx="17">
                  <c:v>0.173107</c:v>
                </c:pt>
                <c:pt idx="18">
                  <c:v>0.200831</c:v>
                </c:pt>
                <c:pt idx="19">
                  <c:v>0.261390</c:v>
                </c:pt>
                <c:pt idx="20">
                  <c:v>0.289333</c:v>
                </c:pt>
                <c:pt idx="21">
                  <c:v>0.306899</c:v>
                </c:pt>
                <c:pt idx="22">
                  <c:v>0.316503</c:v>
                </c:pt>
                <c:pt idx="23">
                  <c:v>0.327298</c:v>
                </c:pt>
                <c:pt idx="24">
                  <c:v>0.338850</c:v>
                </c:pt>
                <c:pt idx="25">
                  <c:v>0.354209</c:v>
                </c:pt>
                <c:pt idx="26">
                  <c:v>0.377161</c:v>
                </c:pt>
                <c:pt idx="27">
                  <c:v>0.377161</c:v>
                </c:pt>
                <c:pt idx="28">
                  <c:v>0.377161</c:v>
                </c:pt>
                <c:pt idx="29">
                  <c:v>0.386636</c:v>
                </c:pt>
                <c:pt idx="30">
                  <c:v>0.390075</c:v>
                </c:pt>
                <c:pt idx="31">
                  <c:v>0.396500</c:v>
                </c:pt>
                <c:pt idx="32">
                  <c:v>0.407792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'All Ridings-GroupColours'!$B$1948</c:f>
              <c:strCache>
                <c:ptCount val="1"/>
                <c:pt idx="0">
                  <c:v>Shuswap</c:v>
                </c:pt>
              </c:strCache>
            </c:strRef>
          </c:tx>
          <c:spPr>
            <a:noFill/>
            <a:ln w="28575" cap="rnd">
              <a:solidFill>
                <a:srgbClr val="B157BF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Ridings-GroupColours'!$F$1948:$F$1980</c:f>
              <c:numCache>
                <c:ptCount val="33"/>
                <c:pt idx="0">
                  <c:v>0.004312</c:v>
                </c:pt>
                <c:pt idx="1">
                  <c:v>0.007181</c:v>
                </c:pt>
                <c:pt idx="2">
                  <c:v>0.009756</c:v>
                </c:pt>
                <c:pt idx="3">
                  <c:v>0.027737</c:v>
                </c:pt>
                <c:pt idx="4">
                  <c:v>0.060681</c:v>
                </c:pt>
                <c:pt idx="5">
                  <c:v>0.082003</c:v>
                </c:pt>
                <c:pt idx="6">
                  <c:v>0.082003</c:v>
                </c:pt>
                <c:pt idx="7">
                  <c:v>0.081997</c:v>
                </c:pt>
                <c:pt idx="8">
                  <c:v>0.091445</c:v>
                </c:pt>
                <c:pt idx="9">
                  <c:v>0.102384</c:v>
                </c:pt>
                <c:pt idx="10">
                  <c:v>0.114664</c:v>
                </c:pt>
                <c:pt idx="11">
                  <c:v>0.124013</c:v>
                </c:pt>
                <c:pt idx="12">
                  <c:v>0.130959</c:v>
                </c:pt>
                <c:pt idx="13">
                  <c:v>0.157982</c:v>
                </c:pt>
                <c:pt idx="14">
                  <c:v>0.157950</c:v>
                </c:pt>
                <c:pt idx="15">
                  <c:v>0.165889</c:v>
                </c:pt>
                <c:pt idx="16">
                  <c:v>0.170260</c:v>
                </c:pt>
                <c:pt idx="17">
                  <c:v>0.197481</c:v>
                </c:pt>
                <c:pt idx="18">
                  <c:v>0.232981</c:v>
                </c:pt>
                <c:pt idx="19">
                  <c:v>0.281247</c:v>
                </c:pt>
                <c:pt idx="20">
                  <c:v>0.300284</c:v>
                </c:pt>
                <c:pt idx="21">
                  <c:v>0.306032</c:v>
                </c:pt>
                <c:pt idx="22">
                  <c:v>0.315392</c:v>
                </c:pt>
                <c:pt idx="23">
                  <c:v>0.323117</c:v>
                </c:pt>
                <c:pt idx="24">
                  <c:v>0.336340</c:v>
                </c:pt>
                <c:pt idx="25">
                  <c:v>0.355311</c:v>
                </c:pt>
                <c:pt idx="26">
                  <c:v>0.372259</c:v>
                </c:pt>
                <c:pt idx="27">
                  <c:v>0.372259</c:v>
                </c:pt>
                <c:pt idx="28">
                  <c:v>0.372259</c:v>
                </c:pt>
                <c:pt idx="29">
                  <c:v>0.379212</c:v>
                </c:pt>
                <c:pt idx="30">
                  <c:v>0.384392</c:v>
                </c:pt>
                <c:pt idx="31">
                  <c:v>0.391980</c:v>
                </c:pt>
                <c:pt idx="32">
                  <c:v>0.413745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'All Ridings-GroupColours'!$B$2707</c:f>
              <c:strCache>
                <c:ptCount val="1"/>
                <c:pt idx="0">
                  <c:v>Vernon-Monashee</c:v>
                </c:pt>
              </c:strCache>
            </c:strRef>
          </c:tx>
          <c:spPr>
            <a:noFill/>
            <a:ln w="28575" cap="rnd">
              <a:solidFill>
                <a:srgbClr val="1A8BBF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Ridings-GroupColours'!$F$2707:$F$2739</c:f>
              <c:numCache>
                <c:ptCount val="33"/>
                <c:pt idx="0">
                  <c:v>0.001836</c:v>
                </c:pt>
                <c:pt idx="1">
                  <c:v>0.003610</c:v>
                </c:pt>
                <c:pt idx="2">
                  <c:v>0.007581</c:v>
                </c:pt>
                <c:pt idx="3">
                  <c:v>0.030561</c:v>
                </c:pt>
                <c:pt idx="4">
                  <c:v>0.052678</c:v>
                </c:pt>
                <c:pt idx="5">
                  <c:v>0.075420</c:v>
                </c:pt>
                <c:pt idx="6">
                  <c:v>0.075420</c:v>
                </c:pt>
                <c:pt idx="7">
                  <c:v>0.075404</c:v>
                </c:pt>
                <c:pt idx="8">
                  <c:v>0.085752</c:v>
                </c:pt>
                <c:pt idx="9">
                  <c:v>0.096814</c:v>
                </c:pt>
                <c:pt idx="10">
                  <c:v>0.109493</c:v>
                </c:pt>
                <c:pt idx="11">
                  <c:v>0.116147</c:v>
                </c:pt>
                <c:pt idx="12">
                  <c:v>0.121849</c:v>
                </c:pt>
                <c:pt idx="13">
                  <c:v>0.148659</c:v>
                </c:pt>
                <c:pt idx="14">
                  <c:v>0.148674</c:v>
                </c:pt>
                <c:pt idx="15">
                  <c:v>0.157283</c:v>
                </c:pt>
                <c:pt idx="16">
                  <c:v>0.161455</c:v>
                </c:pt>
                <c:pt idx="17">
                  <c:v>0.167787</c:v>
                </c:pt>
                <c:pt idx="18">
                  <c:v>0.198140</c:v>
                </c:pt>
                <c:pt idx="19">
                  <c:v>0.255282</c:v>
                </c:pt>
                <c:pt idx="20">
                  <c:v>0.281202</c:v>
                </c:pt>
                <c:pt idx="21">
                  <c:v>0.299652</c:v>
                </c:pt>
                <c:pt idx="22">
                  <c:v>0.313112</c:v>
                </c:pt>
                <c:pt idx="23">
                  <c:v>0.321664</c:v>
                </c:pt>
                <c:pt idx="24">
                  <c:v>0.331140</c:v>
                </c:pt>
                <c:pt idx="25">
                  <c:v>0.344017</c:v>
                </c:pt>
                <c:pt idx="26">
                  <c:v>0.360274</c:v>
                </c:pt>
                <c:pt idx="27">
                  <c:v>0.360274</c:v>
                </c:pt>
                <c:pt idx="28">
                  <c:v>0.360274</c:v>
                </c:pt>
                <c:pt idx="29">
                  <c:v>0.366914</c:v>
                </c:pt>
                <c:pt idx="30">
                  <c:v>0.377880</c:v>
                </c:pt>
                <c:pt idx="31">
                  <c:v>0.380656</c:v>
                </c:pt>
                <c:pt idx="32">
                  <c:v>0.392930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low"/>
        <c:spPr>
          <a:ln w="19050" cap="flat">
            <a:solidFill>
              <a:srgbClr val="D9D9D9"/>
            </a:solidFill>
            <a:prstDash val="solid"/>
            <a:round/>
          </a:ln>
        </c:spPr>
        <c:txPr>
          <a:bodyPr rot="-420000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0.6"/>
        </c:scaling>
        <c:delete val="0"/>
        <c:axPos val="l"/>
        <c:majorGridlines>
          <c:spPr>
            <a:ln w="76200" cap="flat">
              <a:solidFill>
                <a:srgbClr val="D9D9D9"/>
              </a:solidFill>
              <a:prstDash val="solid"/>
              <a:round/>
            </a:ln>
          </c:spPr>
        </c:majorGridlines>
        <c:minorGridlines>
          <c:spPr>
            <a:ln w="25400" cap="flat">
              <a:solidFill>
                <a:srgbClr val="F2F2F2"/>
              </a:solidFill>
              <a:prstDash val="solid"/>
              <a:round/>
            </a:ln>
          </c:spPr>
        </c:minorGridlines>
        <c:title>
          <c:tx>
            <c:rich>
              <a:bodyPr rot="-5400000"/>
              <a:lstStyle/>
              <a:p>
                <a:pPr>
                  <a:defRPr b="0" i="0" strike="noStrike" sz="3000" u="none">
                    <a:solidFill>
                      <a:srgbClr val="595959"/>
                    </a:solidFill>
                    <a:latin typeface="Calibri"/>
                  </a:defRPr>
                </a:pPr>
                <a:r>
                  <a:rPr b="0" i="0" strike="noStrike" sz="3000" u="none">
                    <a:solidFill>
                      <a:srgbClr val="595959"/>
                    </a:solidFill>
                    <a:latin typeface="Calibri"/>
                  </a:rPr>
                  <a:t>Percent Turnout</a:t>
                </a:r>
              </a:p>
            </c:rich>
          </c:tx>
          <c:layout/>
          <c:overlay val="1"/>
        </c:title>
        <c:numFmt formatCode="0.00%" sourceLinked="1"/>
        <c:majorTickMark val="none"/>
        <c:minorTickMark val="none"/>
        <c:tickLblPos val="nextTo"/>
        <c:spPr>
          <a:ln w="1905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0.1"/>
        <c:minorUnit val="0.012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575164"/>
          <c:y val="0.0981331"/>
          <c:w val="0.532801"/>
          <c:h val="0.16583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2000" u="non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3000" u="none">
                <a:solidFill>
                  <a:srgbClr val="595959"/>
                </a:solidFill>
                <a:latin typeface="Calibri"/>
              </a:defRPr>
            </a:pPr>
            <a:r>
              <a:rPr b="0" i="0" strike="noStrike" sz="3000" u="none">
                <a:solidFill>
                  <a:srgbClr val="595959"/>
                </a:solidFill>
                <a:latin typeface="Calibri"/>
              </a:rPr>
              <a:t>Percentage of Referendum Packages through Initial Screening - North Interior</a:t>
            </a:r>
          </a:p>
        </c:rich>
      </c:tx>
      <c:layout>
        <c:manualLayout>
          <c:xMode val="edge"/>
          <c:yMode val="edge"/>
          <c:x val="0.202432"/>
          <c:y val="0"/>
          <c:w val="0.595136"/>
          <c:h val="0.062455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69749"/>
          <c:y val="0.0624552"/>
          <c:w val="0.773903"/>
          <c:h val="0.823536"/>
        </c:manualLayout>
      </c:layout>
      <c:lineChart>
        <c:grouping val="standard"/>
        <c:varyColors val="0"/>
        <c:ser>
          <c:idx val="0"/>
          <c:order val="0"/>
          <c:tx>
            <c:strRef>
              <c:f>'All Ridings-GroupColours'!$B$266</c:f>
              <c:strCache>
                <c:ptCount val="1"/>
                <c:pt idx="0">
                  <c:v>Cariboo-Chilcotin</c:v>
                </c:pt>
              </c:strCache>
            </c:strRef>
          </c:tx>
          <c:spPr>
            <a:noFill/>
            <a:ln w="28575" cap="rnd">
              <a:solidFill>
                <a:srgbClr val="C9B62A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Ridings-GroupColours'!$F$266:$F$298</c:f>
              <c:numCache>
                <c:ptCount val="33"/>
                <c:pt idx="0">
                  <c:v>0.025870</c:v>
                </c:pt>
                <c:pt idx="1">
                  <c:v>0.031620</c:v>
                </c:pt>
                <c:pt idx="2">
                  <c:v>0.043079</c:v>
                </c:pt>
                <c:pt idx="3">
                  <c:v>0.068769</c:v>
                </c:pt>
                <c:pt idx="4">
                  <c:v>0.088061</c:v>
                </c:pt>
                <c:pt idx="5">
                  <c:v>0.110559</c:v>
                </c:pt>
                <c:pt idx="6">
                  <c:v>0.110559</c:v>
                </c:pt>
                <c:pt idx="7">
                  <c:v>0.110559</c:v>
                </c:pt>
                <c:pt idx="8">
                  <c:v>0.115763</c:v>
                </c:pt>
                <c:pt idx="9">
                  <c:v>0.127022</c:v>
                </c:pt>
                <c:pt idx="10">
                  <c:v>0.139761</c:v>
                </c:pt>
                <c:pt idx="11">
                  <c:v>0.146555</c:v>
                </c:pt>
                <c:pt idx="12">
                  <c:v>0.149415</c:v>
                </c:pt>
                <c:pt idx="13">
                  <c:v>0.163186</c:v>
                </c:pt>
                <c:pt idx="14">
                  <c:v>0.163172</c:v>
                </c:pt>
                <c:pt idx="15">
                  <c:v>0.170547</c:v>
                </c:pt>
                <c:pt idx="16">
                  <c:v>0.174702</c:v>
                </c:pt>
                <c:pt idx="17">
                  <c:v>0.188968</c:v>
                </c:pt>
                <c:pt idx="18">
                  <c:v>0.211782</c:v>
                </c:pt>
                <c:pt idx="19">
                  <c:v>0.263517</c:v>
                </c:pt>
                <c:pt idx="20">
                  <c:v>0.278306</c:v>
                </c:pt>
                <c:pt idx="21">
                  <c:v>0.283430</c:v>
                </c:pt>
                <c:pt idx="22">
                  <c:v>0.290826</c:v>
                </c:pt>
                <c:pt idx="23">
                  <c:v>0.295868</c:v>
                </c:pt>
                <c:pt idx="24">
                  <c:v>0.308471</c:v>
                </c:pt>
                <c:pt idx="25">
                  <c:v>0.315413</c:v>
                </c:pt>
                <c:pt idx="26">
                  <c:v>0.337603</c:v>
                </c:pt>
                <c:pt idx="27">
                  <c:v>0.337603</c:v>
                </c:pt>
                <c:pt idx="28">
                  <c:v>0.337603</c:v>
                </c:pt>
                <c:pt idx="29">
                  <c:v>0.356570</c:v>
                </c:pt>
                <c:pt idx="30">
                  <c:v>0.366529</c:v>
                </c:pt>
                <c:pt idx="31">
                  <c:v>0.371736</c:v>
                </c:pt>
                <c:pt idx="32">
                  <c:v>0.384008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'All Ridings-GroupColours'!$B$299</c:f>
              <c:strCache>
                <c:ptCount val="1"/>
                <c:pt idx="0">
                  <c:v>Cariboo North</c:v>
                </c:pt>
              </c:strCache>
            </c:strRef>
          </c:tx>
          <c:spPr>
            <a:noFill/>
            <a:ln w="28575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Ridings-GroupColours'!$F$299:$F$331</c:f>
              <c:numCache>
                <c:ptCount val="33"/>
                <c:pt idx="0">
                  <c:v>0.021382</c:v>
                </c:pt>
                <c:pt idx="1">
                  <c:v>0.029198</c:v>
                </c:pt>
                <c:pt idx="2">
                  <c:v>0.037170</c:v>
                </c:pt>
                <c:pt idx="3">
                  <c:v>0.058812</c:v>
                </c:pt>
                <c:pt idx="4">
                  <c:v>0.080809</c:v>
                </c:pt>
                <c:pt idx="5">
                  <c:v>0.104710</c:v>
                </c:pt>
                <c:pt idx="6">
                  <c:v>0.104705</c:v>
                </c:pt>
                <c:pt idx="7">
                  <c:v>0.104695</c:v>
                </c:pt>
                <c:pt idx="8">
                  <c:v>0.108017</c:v>
                </c:pt>
                <c:pt idx="9">
                  <c:v>0.114061</c:v>
                </c:pt>
                <c:pt idx="10">
                  <c:v>0.122043</c:v>
                </c:pt>
                <c:pt idx="11">
                  <c:v>0.127040</c:v>
                </c:pt>
                <c:pt idx="12">
                  <c:v>0.132127</c:v>
                </c:pt>
                <c:pt idx="13">
                  <c:v>0.139614</c:v>
                </c:pt>
                <c:pt idx="14">
                  <c:v>0.139607</c:v>
                </c:pt>
                <c:pt idx="15">
                  <c:v>0.144722</c:v>
                </c:pt>
                <c:pt idx="16">
                  <c:v>0.154592</c:v>
                </c:pt>
                <c:pt idx="17">
                  <c:v>0.169193</c:v>
                </c:pt>
                <c:pt idx="18">
                  <c:v>0.187500</c:v>
                </c:pt>
                <c:pt idx="19">
                  <c:v>0.240386</c:v>
                </c:pt>
                <c:pt idx="20">
                  <c:v>0.270072</c:v>
                </c:pt>
                <c:pt idx="21">
                  <c:v>0.275923</c:v>
                </c:pt>
                <c:pt idx="22">
                  <c:v>0.278417</c:v>
                </c:pt>
                <c:pt idx="23">
                  <c:v>0.283933</c:v>
                </c:pt>
                <c:pt idx="24">
                  <c:v>0.309928</c:v>
                </c:pt>
                <c:pt idx="25">
                  <c:v>0.324700</c:v>
                </c:pt>
                <c:pt idx="26">
                  <c:v>0.344844</c:v>
                </c:pt>
                <c:pt idx="27">
                  <c:v>0.344844</c:v>
                </c:pt>
                <c:pt idx="28">
                  <c:v>0.344844</c:v>
                </c:pt>
                <c:pt idx="29">
                  <c:v>0.353141</c:v>
                </c:pt>
                <c:pt idx="30">
                  <c:v>0.357746</c:v>
                </c:pt>
                <c:pt idx="31">
                  <c:v>0.359616</c:v>
                </c:pt>
                <c:pt idx="32">
                  <c:v>0.367578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'All Ridings-GroupColours'!$B$1190</c:f>
              <c:strCache>
                <c:ptCount val="1"/>
                <c:pt idx="0">
                  <c:v>Nechako Lakes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Ridings-GroupColours'!$F$1190:$F$1222</c:f>
              <c:numCache>
                <c:ptCount val="33"/>
                <c:pt idx="0">
                  <c:v>0.001132</c:v>
                </c:pt>
                <c:pt idx="1">
                  <c:v>0.004166</c:v>
                </c:pt>
                <c:pt idx="2">
                  <c:v>0.004761</c:v>
                </c:pt>
                <c:pt idx="3">
                  <c:v>0.017972</c:v>
                </c:pt>
                <c:pt idx="4">
                  <c:v>0.043318</c:v>
                </c:pt>
                <c:pt idx="5">
                  <c:v>0.064791</c:v>
                </c:pt>
                <c:pt idx="6">
                  <c:v>0.064791</c:v>
                </c:pt>
                <c:pt idx="7">
                  <c:v>0.064787</c:v>
                </c:pt>
                <c:pt idx="8">
                  <c:v>0.073578</c:v>
                </c:pt>
                <c:pt idx="9">
                  <c:v>0.080647</c:v>
                </c:pt>
                <c:pt idx="10">
                  <c:v>0.089433</c:v>
                </c:pt>
                <c:pt idx="11">
                  <c:v>0.096201</c:v>
                </c:pt>
                <c:pt idx="12">
                  <c:v>0.104400</c:v>
                </c:pt>
                <c:pt idx="13">
                  <c:v>0.119070</c:v>
                </c:pt>
                <c:pt idx="14">
                  <c:v>0.119070</c:v>
                </c:pt>
                <c:pt idx="15">
                  <c:v>0.126902</c:v>
                </c:pt>
                <c:pt idx="16">
                  <c:v>0.141991</c:v>
                </c:pt>
                <c:pt idx="17">
                  <c:v>0.156356</c:v>
                </c:pt>
                <c:pt idx="18">
                  <c:v>0.170461</c:v>
                </c:pt>
                <c:pt idx="19">
                  <c:v>0.184686</c:v>
                </c:pt>
                <c:pt idx="20">
                  <c:v>0.236933</c:v>
                </c:pt>
                <c:pt idx="21">
                  <c:v>0.244892</c:v>
                </c:pt>
                <c:pt idx="22">
                  <c:v>0.256058</c:v>
                </c:pt>
                <c:pt idx="23">
                  <c:v>0.260394</c:v>
                </c:pt>
                <c:pt idx="24">
                  <c:v>0.267819</c:v>
                </c:pt>
                <c:pt idx="25">
                  <c:v>0.279342</c:v>
                </c:pt>
                <c:pt idx="26">
                  <c:v>0.295617</c:v>
                </c:pt>
                <c:pt idx="27">
                  <c:v>0.295617</c:v>
                </c:pt>
                <c:pt idx="28">
                  <c:v>0.295617</c:v>
                </c:pt>
                <c:pt idx="29">
                  <c:v>0.305892</c:v>
                </c:pt>
                <c:pt idx="30">
                  <c:v>0.313554</c:v>
                </c:pt>
                <c:pt idx="31">
                  <c:v>0.321098</c:v>
                </c:pt>
                <c:pt idx="32">
                  <c:v>0.330185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'All Ridings-GroupColours'!$B$1289</c:f>
              <c:strCache>
                <c:ptCount val="1"/>
                <c:pt idx="0">
                  <c:v>North Coast</c:v>
                </c:pt>
              </c:strCache>
            </c:strRef>
          </c:tx>
          <c:spPr>
            <a:noFill/>
            <a:ln w="28575" cap="rnd">
              <a:solidFill>
                <a:srgbClr val="3771A9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Ridings-GroupColours'!$F$1289:$F$1321</c:f>
              <c:numCache>
                <c:ptCount val="33"/>
                <c:pt idx="0">
                  <c:v>0.004504</c:v>
                </c:pt>
                <c:pt idx="1">
                  <c:v>0.004573</c:v>
                </c:pt>
                <c:pt idx="2">
                  <c:v>0.009211</c:v>
                </c:pt>
                <c:pt idx="3">
                  <c:v>0.010889</c:v>
                </c:pt>
                <c:pt idx="4">
                  <c:v>0.035481</c:v>
                </c:pt>
                <c:pt idx="5">
                  <c:v>0.041126</c:v>
                </c:pt>
                <c:pt idx="6">
                  <c:v>0.041124</c:v>
                </c:pt>
                <c:pt idx="7">
                  <c:v>0.041124</c:v>
                </c:pt>
                <c:pt idx="8">
                  <c:v>0.052338</c:v>
                </c:pt>
                <c:pt idx="9">
                  <c:v>0.059393</c:v>
                </c:pt>
                <c:pt idx="10">
                  <c:v>0.067916</c:v>
                </c:pt>
                <c:pt idx="11">
                  <c:v>0.073880</c:v>
                </c:pt>
                <c:pt idx="12">
                  <c:v>0.076231</c:v>
                </c:pt>
                <c:pt idx="13">
                  <c:v>0.085964</c:v>
                </c:pt>
                <c:pt idx="14">
                  <c:v>0.085987</c:v>
                </c:pt>
                <c:pt idx="15">
                  <c:v>0.088113</c:v>
                </c:pt>
                <c:pt idx="16">
                  <c:v>0.093777</c:v>
                </c:pt>
                <c:pt idx="17">
                  <c:v>0.105623</c:v>
                </c:pt>
                <c:pt idx="18">
                  <c:v>0.113624</c:v>
                </c:pt>
                <c:pt idx="19">
                  <c:v>0.143346</c:v>
                </c:pt>
                <c:pt idx="20">
                  <c:v>0.166409</c:v>
                </c:pt>
                <c:pt idx="21">
                  <c:v>0.170637</c:v>
                </c:pt>
                <c:pt idx="22">
                  <c:v>0.179293</c:v>
                </c:pt>
                <c:pt idx="23">
                  <c:v>0.191706</c:v>
                </c:pt>
                <c:pt idx="24">
                  <c:v>0.198282</c:v>
                </c:pt>
                <c:pt idx="25">
                  <c:v>0.207274</c:v>
                </c:pt>
                <c:pt idx="26">
                  <c:v>0.224854</c:v>
                </c:pt>
                <c:pt idx="27">
                  <c:v>0.224854</c:v>
                </c:pt>
                <c:pt idx="28">
                  <c:v>0.224854</c:v>
                </c:pt>
                <c:pt idx="29">
                  <c:v>0.231900</c:v>
                </c:pt>
                <c:pt idx="30">
                  <c:v>0.236664</c:v>
                </c:pt>
                <c:pt idx="31">
                  <c:v>0.242032</c:v>
                </c:pt>
                <c:pt idx="32">
                  <c:v>0.250889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'All Ridings-GroupColours'!$B$1487</c:f>
              <c:strCache>
                <c:ptCount val="1"/>
                <c:pt idx="0">
                  <c:v>Peace River North</c:v>
                </c:pt>
              </c:strCache>
            </c:strRef>
          </c:tx>
          <c:spPr>
            <a:noFill/>
            <a:ln w="28575" cap="rnd">
              <a:solidFill>
                <a:srgbClr val="FEC32D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Ridings-GroupColours'!$F$1487:$F$1519</c:f>
              <c:numCache>
                <c:ptCount val="33"/>
                <c:pt idx="0">
                  <c:v>0.000236</c:v>
                </c:pt>
                <c:pt idx="1">
                  <c:v>0.002799</c:v>
                </c:pt>
                <c:pt idx="2">
                  <c:v>0.005203</c:v>
                </c:pt>
                <c:pt idx="3">
                  <c:v>0.009341</c:v>
                </c:pt>
                <c:pt idx="4">
                  <c:v>0.025739</c:v>
                </c:pt>
                <c:pt idx="5">
                  <c:v>0.046139</c:v>
                </c:pt>
                <c:pt idx="6">
                  <c:v>0.046135</c:v>
                </c:pt>
                <c:pt idx="7">
                  <c:v>0.046135</c:v>
                </c:pt>
                <c:pt idx="8">
                  <c:v>0.057996</c:v>
                </c:pt>
                <c:pt idx="9">
                  <c:v>0.075396</c:v>
                </c:pt>
                <c:pt idx="10">
                  <c:v>0.085417</c:v>
                </c:pt>
                <c:pt idx="11">
                  <c:v>0.089939</c:v>
                </c:pt>
                <c:pt idx="12">
                  <c:v>0.091249</c:v>
                </c:pt>
                <c:pt idx="13">
                  <c:v>0.110030</c:v>
                </c:pt>
                <c:pt idx="14">
                  <c:v>0.110048</c:v>
                </c:pt>
                <c:pt idx="15">
                  <c:v>0.120717</c:v>
                </c:pt>
                <c:pt idx="16">
                  <c:v>0.134593</c:v>
                </c:pt>
                <c:pt idx="17">
                  <c:v>0.158490</c:v>
                </c:pt>
                <c:pt idx="18">
                  <c:v>0.188118</c:v>
                </c:pt>
                <c:pt idx="19">
                  <c:v>0.236878</c:v>
                </c:pt>
                <c:pt idx="20">
                  <c:v>0.261399</c:v>
                </c:pt>
                <c:pt idx="21">
                  <c:v>0.269234</c:v>
                </c:pt>
                <c:pt idx="22">
                  <c:v>0.276636</c:v>
                </c:pt>
                <c:pt idx="23">
                  <c:v>0.281164</c:v>
                </c:pt>
                <c:pt idx="24">
                  <c:v>0.289117</c:v>
                </c:pt>
                <c:pt idx="25">
                  <c:v>0.310654</c:v>
                </c:pt>
                <c:pt idx="26">
                  <c:v>0.327585</c:v>
                </c:pt>
                <c:pt idx="27">
                  <c:v>0.327585</c:v>
                </c:pt>
                <c:pt idx="28">
                  <c:v>0.327585</c:v>
                </c:pt>
                <c:pt idx="29">
                  <c:v>0.340972</c:v>
                </c:pt>
                <c:pt idx="30">
                  <c:v>0.342586</c:v>
                </c:pt>
                <c:pt idx="31">
                  <c:v>0.344240</c:v>
                </c:pt>
                <c:pt idx="32">
                  <c:v>0.356524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'All Ridings-GroupColours'!$B$1522</c:f>
              <c:strCache>
                <c:ptCount val="1"/>
                <c:pt idx="0">
                  <c:v>Peace River South</c:v>
                </c:pt>
              </c:strCache>
            </c:strRef>
          </c:tx>
          <c:spPr>
            <a:noFill/>
            <a:ln w="28575" cap="rnd">
              <a:solidFill>
                <a:srgbClr val="ACF1C9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Ridings-GroupColours'!$F$1520:$F$1552</c:f>
              <c:numCache>
                <c:ptCount val="33"/>
                <c:pt idx="0">
                  <c:v>0.005713</c:v>
                </c:pt>
                <c:pt idx="1">
                  <c:v>0.010574</c:v>
                </c:pt>
                <c:pt idx="2">
                  <c:v>0.017892</c:v>
                </c:pt>
                <c:pt idx="3">
                  <c:v>0.022623</c:v>
                </c:pt>
                <c:pt idx="4">
                  <c:v>0.050320</c:v>
                </c:pt>
                <c:pt idx="5">
                  <c:v>0.066309</c:v>
                </c:pt>
                <c:pt idx="6">
                  <c:v>0.066305</c:v>
                </c:pt>
                <c:pt idx="7">
                  <c:v>0.066313</c:v>
                </c:pt>
                <c:pt idx="8">
                  <c:v>0.086745</c:v>
                </c:pt>
                <c:pt idx="9">
                  <c:v>0.091937</c:v>
                </c:pt>
                <c:pt idx="10">
                  <c:v>0.094278</c:v>
                </c:pt>
                <c:pt idx="11">
                  <c:v>0.101039</c:v>
                </c:pt>
                <c:pt idx="12">
                  <c:v>0.104224</c:v>
                </c:pt>
                <c:pt idx="13">
                  <c:v>0.116781</c:v>
                </c:pt>
                <c:pt idx="14">
                  <c:v>0.116774</c:v>
                </c:pt>
                <c:pt idx="15">
                  <c:v>0.136921</c:v>
                </c:pt>
                <c:pt idx="16">
                  <c:v>0.144047</c:v>
                </c:pt>
                <c:pt idx="17">
                  <c:v>0.170329</c:v>
                </c:pt>
                <c:pt idx="18">
                  <c:v>0.190699</c:v>
                </c:pt>
                <c:pt idx="19">
                  <c:v>0.241029</c:v>
                </c:pt>
                <c:pt idx="20">
                  <c:v>0.268154</c:v>
                </c:pt>
                <c:pt idx="21">
                  <c:v>0.274428</c:v>
                </c:pt>
                <c:pt idx="22">
                  <c:v>0.277908</c:v>
                </c:pt>
                <c:pt idx="23">
                  <c:v>0.280760</c:v>
                </c:pt>
                <c:pt idx="24">
                  <c:v>0.283327</c:v>
                </c:pt>
                <c:pt idx="25">
                  <c:v>0.289202</c:v>
                </c:pt>
                <c:pt idx="26">
                  <c:v>0.302892</c:v>
                </c:pt>
                <c:pt idx="27">
                  <c:v>0.302892</c:v>
                </c:pt>
                <c:pt idx="28">
                  <c:v>0.302892</c:v>
                </c:pt>
                <c:pt idx="29">
                  <c:v>0.316183</c:v>
                </c:pt>
                <c:pt idx="30">
                  <c:v>0.318921</c:v>
                </c:pt>
                <c:pt idx="31">
                  <c:v>0.324340</c:v>
                </c:pt>
                <c:pt idx="32">
                  <c:v>0.333581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'All Ridings-GroupColours'!$B$1685</c:f>
              <c:strCache>
                <c:ptCount val="1"/>
                <c:pt idx="0">
                  <c:v>Prince George-Mackenzie</c:v>
                </c:pt>
              </c:strCache>
            </c:strRef>
          </c:tx>
          <c:spPr>
            <a:noFill/>
            <a:ln w="28575" cap="rnd">
              <a:solidFill>
                <a:srgbClr val="68D27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Ridings-GroupColours'!$F$1685:$F$1717</c:f>
              <c:numCache>
                <c:ptCount val="33"/>
                <c:pt idx="0">
                  <c:v>0.017631</c:v>
                </c:pt>
                <c:pt idx="1">
                  <c:v>0.022529</c:v>
                </c:pt>
                <c:pt idx="2">
                  <c:v>0.025707</c:v>
                </c:pt>
                <c:pt idx="3">
                  <c:v>0.041310</c:v>
                </c:pt>
                <c:pt idx="4">
                  <c:v>0.054092</c:v>
                </c:pt>
                <c:pt idx="5">
                  <c:v>0.070265</c:v>
                </c:pt>
                <c:pt idx="6">
                  <c:v>0.070265</c:v>
                </c:pt>
                <c:pt idx="7">
                  <c:v>0.070262</c:v>
                </c:pt>
                <c:pt idx="8">
                  <c:v>0.082739</c:v>
                </c:pt>
                <c:pt idx="9">
                  <c:v>0.089711</c:v>
                </c:pt>
                <c:pt idx="10">
                  <c:v>0.101481</c:v>
                </c:pt>
                <c:pt idx="11">
                  <c:v>0.107215</c:v>
                </c:pt>
                <c:pt idx="12">
                  <c:v>0.110070</c:v>
                </c:pt>
                <c:pt idx="13">
                  <c:v>0.123881</c:v>
                </c:pt>
                <c:pt idx="14">
                  <c:v>0.123885</c:v>
                </c:pt>
                <c:pt idx="15">
                  <c:v>0.134305</c:v>
                </c:pt>
                <c:pt idx="16">
                  <c:v>0.153214</c:v>
                </c:pt>
                <c:pt idx="17">
                  <c:v>0.169609</c:v>
                </c:pt>
                <c:pt idx="18">
                  <c:v>0.189932</c:v>
                </c:pt>
                <c:pt idx="19">
                  <c:v>0.226323</c:v>
                </c:pt>
                <c:pt idx="20">
                  <c:v>0.251353</c:v>
                </c:pt>
                <c:pt idx="21">
                  <c:v>0.255767</c:v>
                </c:pt>
                <c:pt idx="22">
                  <c:v>0.259969</c:v>
                </c:pt>
                <c:pt idx="23">
                  <c:v>0.266923</c:v>
                </c:pt>
                <c:pt idx="24">
                  <c:v>0.278623</c:v>
                </c:pt>
                <c:pt idx="25">
                  <c:v>0.292197</c:v>
                </c:pt>
                <c:pt idx="26">
                  <c:v>0.313662</c:v>
                </c:pt>
                <c:pt idx="27">
                  <c:v>0.313662</c:v>
                </c:pt>
                <c:pt idx="28">
                  <c:v>0.313662</c:v>
                </c:pt>
                <c:pt idx="29">
                  <c:v>0.323276</c:v>
                </c:pt>
                <c:pt idx="30">
                  <c:v>0.333253</c:v>
                </c:pt>
                <c:pt idx="31">
                  <c:v>0.336215</c:v>
                </c:pt>
                <c:pt idx="32">
                  <c:v>0.354053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'All Ridings-GroupColours'!$B$1718</c:f>
              <c:strCache>
                <c:ptCount val="1"/>
                <c:pt idx="0">
                  <c:v>Prince George-Valemount</c:v>
                </c:pt>
              </c:strCache>
            </c:strRef>
          </c:tx>
          <c:spPr>
            <a:noFill/>
            <a:ln w="28575" cap="rnd">
              <a:solidFill>
                <a:srgbClr val="F7A097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Ridings-GroupColours'!$F$1718:$F$1750</c:f>
              <c:numCache>
                <c:ptCount val="33"/>
                <c:pt idx="0">
                  <c:v>0.020104</c:v>
                </c:pt>
                <c:pt idx="1">
                  <c:v>0.026038</c:v>
                </c:pt>
                <c:pt idx="2">
                  <c:v>0.029132</c:v>
                </c:pt>
                <c:pt idx="3">
                  <c:v>0.044874</c:v>
                </c:pt>
                <c:pt idx="4">
                  <c:v>0.062529</c:v>
                </c:pt>
                <c:pt idx="5">
                  <c:v>0.084660</c:v>
                </c:pt>
                <c:pt idx="6">
                  <c:v>0.084657</c:v>
                </c:pt>
                <c:pt idx="7">
                  <c:v>0.084645</c:v>
                </c:pt>
                <c:pt idx="8">
                  <c:v>0.092167</c:v>
                </c:pt>
                <c:pt idx="9">
                  <c:v>0.099097</c:v>
                </c:pt>
                <c:pt idx="10">
                  <c:v>0.109394</c:v>
                </c:pt>
                <c:pt idx="11">
                  <c:v>0.113354</c:v>
                </c:pt>
                <c:pt idx="12">
                  <c:v>0.117281</c:v>
                </c:pt>
                <c:pt idx="13">
                  <c:v>0.128619</c:v>
                </c:pt>
                <c:pt idx="14">
                  <c:v>0.128593</c:v>
                </c:pt>
                <c:pt idx="15">
                  <c:v>0.139735</c:v>
                </c:pt>
                <c:pt idx="16">
                  <c:v>0.156272</c:v>
                </c:pt>
                <c:pt idx="17">
                  <c:v>0.170640</c:v>
                </c:pt>
                <c:pt idx="18">
                  <c:v>0.188719</c:v>
                </c:pt>
                <c:pt idx="19">
                  <c:v>0.227140</c:v>
                </c:pt>
                <c:pt idx="20">
                  <c:v>0.250130</c:v>
                </c:pt>
                <c:pt idx="21">
                  <c:v>0.256052</c:v>
                </c:pt>
                <c:pt idx="22">
                  <c:v>0.259894</c:v>
                </c:pt>
                <c:pt idx="23">
                  <c:v>0.265296</c:v>
                </c:pt>
                <c:pt idx="24">
                  <c:v>0.276850</c:v>
                </c:pt>
                <c:pt idx="25">
                  <c:v>0.292998</c:v>
                </c:pt>
                <c:pt idx="26">
                  <c:v>0.316801</c:v>
                </c:pt>
                <c:pt idx="27">
                  <c:v>0.316801</c:v>
                </c:pt>
                <c:pt idx="28">
                  <c:v>0.316801</c:v>
                </c:pt>
                <c:pt idx="29">
                  <c:v>0.326738</c:v>
                </c:pt>
                <c:pt idx="30">
                  <c:v>0.333439</c:v>
                </c:pt>
                <c:pt idx="31">
                  <c:v>0.336848</c:v>
                </c:pt>
                <c:pt idx="32">
                  <c:v>0.352447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'All Ridings-GroupColours'!$B$1981</c:f>
              <c:strCache>
                <c:ptCount val="1"/>
                <c:pt idx="0">
                  <c:v>Skeena</c:v>
                </c:pt>
              </c:strCache>
            </c:strRef>
          </c:tx>
          <c:spPr>
            <a:noFill/>
            <a:ln w="28575" cap="rnd">
              <a:solidFill>
                <a:srgbClr val="F1D1B8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Ridings-GroupColours'!$F$1981:$F$2013</c:f>
              <c:numCache>
                <c:ptCount val="33"/>
                <c:pt idx="0">
                  <c:v>0.000049</c:v>
                </c:pt>
                <c:pt idx="1">
                  <c:v>0.000293</c:v>
                </c:pt>
                <c:pt idx="2">
                  <c:v>0.000342</c:v>
                </c:pt>
                <c:pt idx="3">
                  <c:v>0.010745</c:v>
                </c:pt>
                <c:pt idx="4">
                  <c:v>0.036722</c:v>
                </c:pt>
                <c:pt idx="5">
                  <c:v>0.047524</c:v>
                </c:pt>
                <c:pt idx="6">
                  <c:v>0.047524</c:v>
                </c:pt>
                <c:pt idx="7">
                  <c:v>0.047519</c:v>
                </c:pt>
                <c:pt idx="8">
                  <c:v>0.057726</c:v>
                </c:pt>
                <c:pt idx="9">
                  <c:v>0.071397</c:v>
                </c:pt>
                <c:pt idx="10">
                  <c:v>0.085213</c:v>
                </c:pt>
                <c:pt idx="11">
                  <c:v>0.086585</c:v>
                </c:pt>
                <c:pt idx="12">
                  <c:v>0.088982</c:v>
                </c:pt>
                <c:pt idx="13">
                  <c:v>0.097080</c:v>
                </c:pt>
                <c:pt idx="14">
                  <c:v>0.097075</c:v>
                </c:pt>
                <c:pt idx="15">
                  <c:v>0.101831</c:v>
                </c:pt>
                <c:pt idx="16">
                  <c:v>0.112277</c:v>
                </c:pt>
                <c:pt idx="17">
                  <c:v>0.132621</c:v>
                </c:pt>
                <c:pt idx="18">
                  <c:v>0.139405</c:v>
                </c:pt>
                <c:pt idx="19">
                  <c:v>0.182741</c:v>
                </c:pt>
                <c:pt idx="20">
                  <c:v>0.201806</c:v>
                </c:pt>
                <c:pt idx="21">
                  <c:v>0.208494</c:v>
                </c:pt>
                <c:pt idx="22">
                  <c:v>0.217623</c:v>
                </c:pt>
                <c:pt idx="23">
                  <c:v>0.222651</c:v>
                </c:pt>
                <c:pt idx="24">
                  <c:v>0.235831</c:v>
                </c:pt>
                <c:pt idx="25">
                  <c:v>0.248523</c:v>
                </c:pt>
                <c:pt idx="26">
                  <c:v>0.274738</c:v>
                </c:pt>
                <c:pt idx="27">
                  <c:v>0.274738</c:v>
                </c:pt>
                <c:pt idx="28">
                  <c:v>0.274738</c:v>
                </c:pt>
                <c:pt idx="29">
                  <c:v>0.293093</c:v>
                </c:pt>
                <c:pt idx="30">
                  <c:v>0.295973</c:v>
                </c:pt>
                <c:pt idx="31">
                  <c:v>0.301879</c:v>
                </c:pt>
                <c:pt idx="32">
                  <c:v>0.314962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'All Ridings-GroupColours'!$B$2014</c:f>
              <c:strCache>
                <c:ptCount val="1"/>
                <c:pt idx="0">
                  <c:v>Stikine</c:v>
                </c:pt>
              </c:strCache>
            </c:strRef>
          </c:tx>
          <c:spPr>
            <a:noFill/>
            <a:ln w="28575" cap="rnd">
              <a:solidFill>
                <a:srgbClr val="ADC92F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'All Ridings-GroupColours'!$F$2014:$F$2046</c:f>
              <c:numCache>
                <c:ptCount val="33"/>
                <c:pt idx="0">
                  <c:v>0.001078</c:v>
                </c:pt>
                <c:pt idx="1">
                  <c:v>0.002586</c:v>
                </c:pt>
                <c:pt idx="2">
                  <c:v>0.003089</c:v>
                </c:pt>
                <c:pt idx="3">
                  <c:v>0.012713</c:v>
                </c:pt>
                <c:pt idx="4">
                  <c:v>0.033388</c:v>
                </c:pt>
                <c:pt idx="5">
                  <c:v>0.055065</c:v>
                </c:pt>
                <c:pt idx="6">
                  <c:v>0.055061</c:v>
                </c:pt>
                <c:pt idx="7">
                  <c:v>0.055069</c:v>
                </c:pt>
                <c:pt idx="8">
                  <c:v>0.061746</c:v>
                </c:pt>
                <c:pt idx="9">
                  <c:v>0.073172</c:v>
                </c:pt>
                <c:pt idx="10">
                  <c:v>0.081132</c:v>
                </c:pt>
                <c:pt idx="11">
                  <c:v>0.086850</c:v>
                </c:pt>
                <c:pt idx="12">
                  <c:v>0.092391</c:v>
                </c:pt>
                <c:pt idx="13">
                  <c:v>0.107243</c:v>
                </c:pt>
                <c:pt idx="14">
                  <c:v>0.107235</c:v>
                </c:pt>
                <c:pt idx="15">
                  <c:v>0.112770</c:v>
                </c:pt>
                <c:pt idx="16">
                  <c:v>0.127944</c:v>
                </c:pt>
                <c:pt idx="17">
                  <c:v>0.145627</c:v>
                </c:pt>
                <c:pt idx="18">
                  <c:v>0.154150</c:v>
                </c:pt>
                <c:pt idx="19">
                  <c:v>0.186302</c:v>
                </c:pt>
                <c:pt idx="20">
                  <c:v>0.214127</c:v>
                </c:pt>
                <c:pt idx="21">
                  <c:v>0.222812</c:v>
                </c:pt>
                <c:pt idx="22">
                  <c:v>0.234585</c:v>
                </c:pt>
                <c:pt idx="23">
                  <c:v>0.238963</c:v>
                </c:pt>
                <c:pt idx="24">
                  <c:v>0.248439</c:v>
                </c:pt>
                <c:pt idx="25">
                  <c:v>0.264662</c:v>
                </c:pt>
                <c:pt idx="26">
                  <c:v>0.280382</c:v>
                </c:pt>
                <c:pt idx="27">
                  <c:v>0.280382</c:v>
                </c:pt>
                <c:pt idx="28">
                  <c:v>0.280382</c:v>
                </c:pt>
                <c:pt idx="29">
                  <c:v>0.296030</c:v>
                </c:pt>
                <c:pt idx="30">
                  <c:v>0.303496</c:v>
                </c:pt>
                <c:pt idx="31">
                  <c:v>0.307875</c:v>
                </c:pt>
                <c:pt idx="32">
                  <c:v>0.321082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low"/>
        <c:spPr>
          <a:ln w="19050" cap="flat">
            <a:solidFill>
              <a:srgbClr val="D9D9D9"/>
            </a:solidFill>
            <a:prstDash val="solid"/>
            <a:round/>
          </a:ln>
        </c:spPr>
        <c:txPr>
          <a:bodyPr rot="-420000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0.6"/>
        </c:scaling>
        <c:delete val="0"/>
        <c:axPos val="l"/>
        <c:majorGridlines>
          <c:spPr>
            <a:ln w="76200" cap="flat">
              <a:solidFill>
                <a:srgbClr val="D9D9D9"/>
              </a:solidFill>
              <a:prstDash val="solid"/>
              <a:round/>
            </a:ln>
          </c:spPr>
        </c:majorGridlines>
        <c:minorGridlines>
          <c:spPr>
            <a:ln w="25400" cap="flat">
              <a:solidFill>
                <a:srgbClr val="F2F2F2"/>
              </a:solidFill>
              <a:prstDash val="solid"/>
              <a:round/>
            </a:ln>
          </c:spPr>
        </c:minorGridlines>
        <c:title>
          <c:tx>
            <c:rich>
              <a:bodyPr rot="-5400000"/>
              <a:lstStyle/>
              <a:p>
                <a:pPr>
                  <a:defRPr b="0" i="0" strike="noStrike" sz="3000" u="none">
                    <a:solidFill>
                      <a:srgbClr val="595959"/>
                    </a:solidFill>
                    <a:latin typeface="Calibri"/>
                  </a:defRPr>
                </a:pPr>
                <a:r>
                  <a:rPr b="0" i="0" strike="noStrike" sz="3000" u="none">
                    <a:solidFill>
                      <a:srgbClr val="595959"/>
                    </a:solidFill>
                    <a:latin typeface="Calibri"/>
                  </a:rPr>
                  <a:t>Percent Turnout</a:t>
                </a:r>
              </a:p>
            </c:rich>
          </c:tx>
          <c:layout/>
          <c:overlay val="1"/>
        </c:title>
        <c:numFmt formatCode="0.00%" sourceLinked="1"/>
        <c:majorTickMark val="none"/>
        <c:minorTickMark val="none"/>
        <c:tickLblPos val="nextTo"/>
        <c:spPr>
          <a:ln w="1905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0.1"/>
        <c:minorUnit val="0.012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575164"/>
          <c:y val="0.0555732"/>
          <c:w val="0.532801"/>
          <c:h val="0.137664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2000" u="non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3000" u="none">
                <a:solidFill>
                  <a:srgbClr val="595959"/>
                </a:solidFill>
                <a:latin typeface="Calibri"/>
              </a:defRPr>
            </a:pPr>
            <a:r>
              <a:rPr b="0" i="0" strike="noStrike" sz="3000" u="none">
                <a:solidFill>
                  <a:srgbClr val="595959"/>
                </a:solidFill>
                <a:latin typeface="Calibri"/>
              </a:rPr>
              <a:t>Percentage of Referendum Packages through Initial Screening - Colour by Region</a:t>
            </a:r>
          </a:p>
        </c:rich>
      </c:tx>
      <c:layout>
        <c:manualLayout>
          <c:xMode val="edge"/>
          <c:yMode val="edge"/>
          <c:x val="0.190656"/>
          <c:y val="0"/>
          <c:w val="0.618688"/>
          <c:h val="0.062455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69749"/>
          <c:y val="0.0624552"/>
          <c:w val="0.773903"/>
          <c:h val="0.823536"/>
        </c:manualLayout>
      </c:layout>
      <c:lineChart>
        <c:grouping val="standard"/>
        <c:varyColors val="0"/>
        <c:ser>
          <c:idx val="0"/>
          <c:order val="0"/>
          <c:tx>
            <c:strRef>
              <c:f>'All Ridings-GroupColours'!$B$2</c:f>
              <c:strCache>
                <c:ptCount val="1"/>
                <c:pt idx="0">
                  <c:v>Abbotsford-Mission</c:v>
                </c:pt>
              </c:strCache>
            </c:strRef>
          </c:tx>
          <c:spPr>
            <a:noFill/>
            <a:ln w="28575" cap="rnd">
              <a:solidFill>
                <a:srgbClr val="B2BFBB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F2:F34</c:f>
              <c:numCache>
                <c:ptCount val="33"/>
                <c:pt idx="0">
                  <c:v>0.000046</c:v>
                </c:pt>
                <c:pt idx="1">
                  <c:v>0.000046</c:v>
                </c:pt>
                <c:pt idx="2">
                  <c:v>0.000046</c:v>
                </c:pt>
                <c:pt idx="3">
                  <c:v>0.000250</c:v>
                </c:pt>
                <c:pt idx="4">
                  <c:v>0.000296</c:v>
                </c:pt>
                <c:pt idx="5">
                  <c:v>0.003844</c:v>
                </c:pt>
                <c:pt idx="6">
                  <c:v>0.003844</c:v>
                </c:pt>
                <c:pt idx="7">
                  <c:v>0.003843</c:v>
                </c:pt>
                <c:pt idx="8">
                  <c:v>0.008618</c:v>
                </c:pt>
                <c:pt idx="9">
                  <c:v>0.018030</c:v>
                </c:pt>
                <c:pt idx="10">
                  <c:v>0.023099</c:v>
                </c:pt>
                <c:pt idx="11">
                  <c:v>0.026031</c:v>
                </c:pt>
                <c:pt idx="12">
                  <c:v>0.032125</c:v>
                </c:pt>
                <c:pt idx="13">
                  <c:v>0.062673</c:v>
                </c:pt>
                <c:pt idx="14">
                  <c:v>0.062668</c:v>
                </c:pt>
                <c:pt idx="15">
                  <c:v>0.072951</c:v>
                </c:pt>
                <c:pt idx="16">
                  <c:v>0.090700</c:v>
                </c:pt>
                <c:pt idx="17">
                  <c:v>0.130383</c:v>
                </c:pt>
                <c:pt idx="18">
                  <c:v>0.176930</c:v>
                </c:pt>
                <c:pt idx="19">
                  <c:v>0.219039</c:v>
                </c:pt>
                <c:pt idx="20">
                  <c:v>0.248586</c:v>
                </c:pt>
                <c:pt idx="21">
                  <c:v>0.262669</c:v>
                </c:pt>
                <c:pt idx="22">
                  <c:v>0.276502</c:v>
                </c:pt>
                <c:pt idx="23">
                  <c:v>0.290926</c:v>
                </c:pt>
                <c:pt idx="24">
                  <c:v>0.299307</c:v>
                </c:pt>
                <c:pt idx="25">
                  <c:v>0.310346</c:v>
                </c:pt>
                <c:pt idx="26">
                  <c:v>0.319319</c:v>
                </c:pt>
                <c:pt idx="27">
                  <c:v>0.319319</c:v>
                </c:pt>
                <c:pt idx="28">
                  <c:v>0.319319</c:v>
                </c:pt>
                <c:pt idx="29">
                  <c:v>0.327950</c:v>
                </c:pt>
                <c:pt idx="30">
                  <c:v>0.335650</c:v>
                </c:pt>
                <c:pt idx="31">
                  <c:v>0.358955</c:v>
                </c:pt>
                <c:pt idx="32">
                  <c:v>0.374037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'All Ridings-GroupColours'!$B$35</c:f>
              <c:strCache>
                <c:ptCount val="1"/>
                <c:pt idx="0">
                  <c:v>Abbotsford South</c:v>
                </c:pt>
              </c:strCache>
            </c:strRef>
          </c:tx>
          <c:spPr>
            <a:noFill/>
            <a:ln w="28575" cap="rnd">
              <a:solidFill>
                <a:srgbClr val="EDFF3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F35:F67</c:f>
              <c:numCache>
                <c:ptCount val="3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0.000314</c:v>
                </c:pt>
                <c:pt idx="4">
                  <c:v>0.000628</c:v>
                </c:pt>
                <c:pt idx="5">
                  <c:v>0.004469</c:v>
                </c:pt>
                <c:pt idx="6">
                  <c:v>0.004469</c:v>
                </c:pt>
                <c:pt idx="7">
                  <c:v>0.004468</c:v>
                </c:pt>
                <c:pt idx="8">
                  <c:v>0.008840</c:v>
                </c:pt>
                <c:pt idx="9">
                  <c:v>0.019442</c:v>
                </c:pt>
                <c:pt idx="10">
                  <c:v>0.026920</c:v>
                </c:pt>
                <c:pt idx="11">
                  <c:v>0.029888</c:v>
                </c:pt>
                <c:pt idx="12">
                  <c:v>0.033654</c:v>
                </c:pt>
                <c:pt idx="13">
                  <c:v>0.057697</c:v>
                </c:pt>
                <c:pt idx="14">
                  <c:v>0.057695</c:v>
                </c:pt>
                <c:pt idx="15">
                  <c:v>0.065833</c:v>
                </c:pt>
                <c:pt idx="16">
                  <c:v>0.078836</c:v>
                </c:pt>
                <c:pt idx="17">
                  <c:v>0.111052</c:v>
                </c:pt>
                <c:pt idx="18">
                  <c:v>0.152110</c:v>
                </c:pt>
                <c:pt idx="19">
                  <c:v>0.186925</c:v>
                </c:pt>
                <c:pt idx="20">
                  <c:v>0.214805</c:v>
                </c:pt>
                <c:pt idx="21">
                  <c:v>0.226438</c:v>
                </c:pt>
                <c:pt idx="22">
                  <c:v>0.236720</c:v>
                </c:pt>
                <c:pt idx="23">
                  <c:v>0.247798</c:v>
                </c:pt>
                <c:pt idx="24">
                  <c:v>0.257404</c:v>
                </c:pt>
                <c:pt idx="25">
                  <c:v>0.269326</c:v>
                </c:pt>
                <c:pt idx="26">
                  <c:v>0.277798</c:v>
                </c:pt>
                <c:pt idx="27">
                  <c:v>0.277798</c:v>
                </c:pt>
                <c:pt idx="28">
                  <c:v>0.277798</c:v>
                </c:pt>
                <c:pt idx="29">
                  <c:v>0.286149</c:v>
                </c:pt>
                <c:pt idx="30">
                  <c:v>0.290203</c:v>
                </c:pt>
                <c:pt idx="31">
                  <c:v>0.307774</c:v>
                </c:pt>
                <c:pt idx="32">
                  <c:v>0.324572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'All Ridings-GroupColours'!$B$68</c:f>
              <c:strCache>
                <c:ptCount val="1"/>
                <c:pt idx="0">
                  <c:v>Abbotsford West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$F$68:$F$100</c:f>
              <c:numCache>
                <c:ptCount val="33"/>
                <c:pt idx="0">
                  <c:v>0.000000</c:v>
                </c:pt>
                <c:pt idx="1">
                  <c:v>0.000027</c:v>
                </c:pt>
                <c:pt idx="2">
                  <c:v>0.000027</c:v>
                </c:pt>
                <c:pt idx="3">
                  <c:v>0.000080</c:v>
                </c:pt>
                <c:pt idx="4">
                  <c:v>0.000294</c:v>
                </c:pt>
                <c:pt idx="5">
                  <c:v>0.003826</c:v>
                </c:pt>
                <c:pt idx="6">
                  <c:v>0.003826</c:v>
                </c:pt>
                <c:pt idx="7">
                  <c:v>0.003825</c:v>
                </c:pt>
                <c:pt idx="8">
                  <c:v>0.009657</c:v>
                </c:pt>
                <c:pt idx="9">
                  <c:v>0.019713</c:v>
                </c:pt>
                <c:pt idx="10">
                  <c:v>0.025677</c:v>
                </c:pt>
                <c:pt idx="11">
                  <c:v>0.028778</c:v>
                </c:pt>
                <c:pt idx="12">
                  <c:v>0.034474</c:v>
                </c:pt>
                <c:pt idx="13">
                  <c:v>0.060737</c:v>
                </c:pt>
                <c:pt idx="14">
                  <c:v>0.060733</c:v>
                </c:pt>
                <c:pt idx="15">
                  <c:v>0.069700</c:v>
                </c:pt>
                <c:pt idx="16">
                  <c:v>0.085876</c:v>
                </c:pt>
                <c:pt idx="17">
                  <c:v>0.123315</c:v>
                </c:pt>
                <c:pt idx="18">
                  <c:v>0.162316</c:v>
                </c:pt>
                <c:pt idx="19">
                  <c:v>0.202642</c:v>
                </c:pt>
                <c:pt idx="20">
                  <c:v>0.226566</c:v>
                </c:pt>
                <c:pt idx="21">
                  <c:v>0.242773</c:v>
                </c:pt>
                <c:pt idx="22">
                  <c:v>0.256706</c:v>
                </c:pt>
                <c:pt idx="23">
                  <c:v>0.268687</c:v>
                </c:pt>
                <c:pt idx="24">
                  <c:v>0.277030</c:v>
                </c:pt>
                <c:pt idx="25">
                  <c:v>0.287942</c:v>
                </c:pt>
                <c:pt idx="26">
                  <c:v>0.296071</c:v>
                </c:pt>
                <c:pt idx="27">
                  <c:v>0.296071</c:v>
                </c:pt>
                <c:pt idx="28">
                  <c:v>0.296071</c:v>
                </c:pt>
                <c:pt idx="29">
                  <c:v>0.302784</c:v>
                </c:pt>
                <c:pt idx="30">
                  <c:v>0.306421</c:v>
                </c:pt>
                <c:pt idx="31">
                  <c:v>0.327815</c:v>
                </c:pt>
                <c:pt idx="32">
                  <c:v>0.342952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'All Ridings-GroupColours'!$B$101</c:f>
              <c:strCache>
                <c:ptCount val="1"/>
                <c:pt idx="0">
                  <c:v>Boundary-Similkameen</c:v>
                </c:pt>
              </c:strCache>
            </c:strRef>
          </c:tx>
          <c:spPr>
            <a:noFill/>
            <a:ln w="28575" cap="rnd">
              <a:solidFill>
                <a:srgbClr val="FFFF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$F$101:$F$133</c:f>
              <c:numCache>
                <c:ptCount val="33"/>
                <c:pt idx="0">
                  <c:v>0.041950</c:v>
                </c:pt>
                <c:pt idx="1">
                  <c:v>0.051623</c:v>
                </c:pt>
                <c:pt idx="2">
                  <c:v>0.056425</c:v>
                </c:pt>
                <c:pt idx="3">
                  <c:v>0.085217</c:v>
                </c:pt>
                <c:pt idx="4">
                  <c:v>0.109989</c:v>
                </c:pt>
                <c:pt idx="5">
                  <c:v>0.128231</c:v>
                </c:pt>
                <c:pt idx="6">
                  <c:v>0.128231</c:v>
                </c:pt>
                <c:pt idx="7">
                  <c:v>0.128220</c:v>
                </c:pt>
                <c:pt idx="8">
                  <c:v>0.140857</c:v>
                </c:pt>
                <c:pt idx="9">
                  <c:v>0.149112</c:v>
                </c:pt>
                <c:pt idx="10">
                  <c:v>0.155527</c:v>
                </c:pt>
                <c:pt idx="11">
                  <c:v>0.159913</c:v>
                </c:pt>
                <c:pt idx="12">
                  <c:v>0.164335</c:v>
                </c:pt>
                <c:pt idx="13">
                  <c:v>0.192082</c:v>
                </c:pt>
                <c:pt idx="14">
                  <c:v>0.192087</c:v>
                </c:pt>
                <c:pt idx="15">
                  <c:v>0.198644</c:v>
                </c:pt>
                <c:pt idx="16">
                  <c:v>0.201689</c:v>
                </c:pt>
                <c:pt idx="17">
                  <c:v>0.213945</c:v>
                </c:pt>
                <c:pt idx="18">
                  <c:v>0.240897</c:v>
                </c:pt>
                <c:pt idx="19">
                  <c:v>0.284011</c:v>
                </c:pt>
                <c:pt idx="20">
                  <c:v>0.307210</c:v>
                </c:pt>
                <c:pt idx="21">
                  <c:v>0.319043</c:v>
                </c:pt>
                <c:pt idx="22">
                  <c:v>0.328109</c:v>
                </c:pt>
                <c:pt idx="23">
                  <c:v>0.336214</c:v>
                </c:pt>
                <c:pt idx="24">
                  <c:v>0.347285</c:v>
                </c:pt>
                <c:pt idx="25">
                  <c:v>0.360699</c:v>
                </c:pt>
                <c:pt idx="26">
                  <c:v>0.381767</c:v>
                </c:pt>
                <c:pt idx="27">
                  <c:v>0.381767</c:v>
                </c:pt>
                <c:pt idx="28">
                  <c:v>0.381767</c:v>
                </c:pt>
                <c:pt idx="29">
                  <c:v>0.387529</c:v>
                </c:pt>
                <c:pt idx="30">
                  <c:v>0.390889</c:v>
                </c:pt>
                <c:pt idx="31">
                  <c:v>0.393742</c:v>
                </c:pt>
                <c:pt idx="32">
                  <c:v>0.403880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'All Ridings-GroupColours'!$B$134</c:f>
              <c:strCache>
                <c:ptCount val="1"/>
                <c:pt idx="0">
                  <c:v>Burnaby-Deer Lake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$F$134:$F$166</c:f>
              <c:numCache>
                <c:ptCount val="33"/>
                <c:pt idx="0">
                  <c:v>0.000000</c:v>
                </c:pt>
                <c:pt idx="1">
                  <c:v>0.000029</c:v>
                </c:pt>
                <c:pt idx="2">
                  <c:v>0.000029</c:v>
                </c:pt>
                <c:pt idx="3">
                  <c:v>0.000403</c:v>
                </c:pt>
                <c:pt idx="4">
                  <c:v>0.000719</c:v>
                </c:pt>
                <c:pt idx="5">
                  <c:v>0.002759</c:v>
                </c:pt>
                <c:pt idx="6">
                  <c:v>0.002759</c:v>
                </c:pt>
                <c:pt idx="7">
                  <c:v>0.002759</c:v>
                </c:pt>
                <c:pt idx="8">
                  <c:v>0.005546</c:v>
                </c:pt>
                <c:pt idx="9">
                  <c:v>0.017157</c:v>
                </c:pt>
                <c:pt idx="10">
                  <c:v>0.026611</c:v>
                </c:pt>
                <c:pt idx="11">
                  <c:v>0.032330</c:v>
                </c:pt>
                <c:pt idx="12">
                  <c:v>0.035810</c:v>
                </c:pt>
                <c:pt idx="13">
                  <c:v>0.059802</c:v>
                </c:pt>
                <c:pt idx="14">
                  <c:v>0.059797</c:v>
                </c:pt>
                <c:pt idx="15">
                  <c:v>0.067383</c:v>
                </c:pt>
                <c:pt idx="16">
                  <c:v>0.078992</c:v>
                </c:pt>
                <c:pt idx="17">
                  <c:v>0.105850</c:v>
                </c:pt>
                <c:pt idx="18">
                  <c:v>0.144515</c:v>
                </c:pt>
                <c:pt idx="19">
                  <c:v>0.172488</c:v>
                </c:pt>
                <c:pt idx="20">
                  <c:v>0.199368</c:v>
                </c:pt>
                <c:pt idx="21">
                  <c:v>0.212839</c:v>
                </c:pt>
                <c:pt idx="22">
                  <c:v>0.221370</c:v>
                </c:pt>
                <c:pt idx="23">
                  <c:v>0.231452</c:v>
                </c:pt>
                <c:pt idx="24">
                  <c:v>0.242913</c:v>
                </c:pt>
                <c:pt idx="25">
                  <c:v>0.256728</c:v>
                </c:pt>
                <c:pt idx="26">
                  <c:v>0.269826</c:v>
                </c:pt>
                <c:pt idx="27">
                  <c:v>0.269826</c:v>
                </c:pt>
                <c:pt idx="28">
                  <c:v>0.269826</c:v>
                </c:pt>
                <c:pt idx="29">
                  <c:v>0.277093</c:v>
                </c:pt>
                <c:pt idx="30">
                  <c:v>0.281287</c:v>
                </c:pt>
                <c:pt idx="31">
                  <c:v>0.294184</c:v>
                </c:pt>
                <c:pt idx="32">
                  <c:v>0.313629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'All Ridings-GroupColours'!$B$167</c:f>
              <c:strCache>
                <c:ptCount val="1"/>
                <c:pt idx="0">
                  <c:v>Burnaby-Edmonds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$F$167:$F$199</c:f>
              <c:numCache>
                <c:ptCount val="33"/>
                <c:pt idx="0">
                  <c:v>0.000080</c:v>
                </c:pt>
                <c:pt idx="1">
                  <c:v>0.000080</c:v>
                </c:pt>
                <c:pt idx="2">
                  <c:v>0.000080</c:v>
                </c:pt>
                <c:pt idx="3">
                  <c:v>0.000799</c:v>
                </c:pt>
                <c:pt idx="4">
                  <c:v>0.001039</c:v>
                </c:pt>
                <c:pt idx="5">
                  <c:v>0.004180</c:v>
                </c:pt>
                <c:pt idx="6">
                  <c:v>0.004180</c:v>
                </c:pt>
                <c:pt idx="7">
                  <c:v>0.004180</c:v>
                </c:pt>
                <c:pt idx="8">
                  <c:v>0.006576</c:v>
                </c:pt>
                <c:pt idx="9">
                  <c:v>0.016398</c:v>
                </c:pt>
                <c:pt idx="10">
                  <c:v>0.024225</c:v>
                </c:pt>
                <c:pt idx="11">
                  <c:v>0.028323</c:v>
                </c:pt>
                <c:pt idx="12">
                  <c:v>0.033302</c:v>
                </c:pt>
                <c:pt idx="13">
                  <c:v>0.055207</c:v>
                </c:pt>
                <c:pt idx="14">
                  <c:v>0.055208</c:v>
                </c:pt>
                <c:pt idx="15">
                  <c:v>0.063347</c:v>
                </c:pt>
                <c:pt idx="16">
                  <c:v>0.074029</c:v>
                </c:pt>
                <c:pt idx="17">
                  <c:v>0.098749</c:v>
                </c:pt>
                <c:pt idx="18">
                  <c:v>0.137422</c:v>
                </c:pt>
                <c:pt idx="19">
                  <c:v>0.160987</c:v>
                </c:pt>
                <c:pt idx="20">
                  <c:v>0.186597</c:v>
                </c:pt>
                <c:pt idx="21">
                  <c:v>0.198143</c:v>
                </c:pt>
                <c:pt idx="22">
                  <c:v>0.208918</c:v>
                </c:pt>
                <c:pt idx="23">
                  <c:v>0.216420</c:v>
                </c:pt>
                <c:pt idx="24">
                  <c:v>0.226263</c:v>
                </c:pt>
                <c:pt idx="25">
                  <c:v>0.239565</c:v>
                </c:pt>
                <c:pt idx="26">
                  <c:v>0.250765</c:v>
                </c:pt>
                <c:pt idx="27">
                  <c:v>0.250765</c:v>
                </c:pt>
                <c:pt idx="28">
                  <c:v>0.250765</c:v>
                </c:pt>
                <c:pt idx="29">
                  <c:v>0.259571</c:v>
                </c:pt>
                <c:pt idx="30">
                  <c:v>0.263481</c:v>
                </c:pt>
                <c:pt idx="31">
                  <c:v>0.275160</c:v>
                </c:pt>
                <c:pt idx="32">
                  <c:v>0.290936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'All Ridings-GroupColours'!$B$200</c:f>
              <c:strCache>
                <c:ptCount val="1"/>
                <c:pt idx="0">
                  <c:v>Burnaby-Lougheed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$F$200:$F$232</c:f>
              <c:numCache>
                <c:ptCount val="33"/>
                <c:pt idx="0">
                  <c:v>0.000000</c:v>
                </c:pt>
                <c:pt idx="1">
                  <c:v>0.000027</c:v>
                </c:pt>
                <c:pt idx="2">
                  <c:v>0.000080</c:v>
                </c:pt>
                <c:pt idx="3">
                  <c:v>0.001277</c:v>
                </c:pt>
                <c:pt idx="4">
                  <c:v>0.001835</c:v>
                </c:pt>
                <c:pt idx="5">
                  <c:v>0.005506</c:v>
                </c:pt>
                <c:pt idx="6">
                  <c:v>0.005505</c:v>
                </c:pt>
                <c:pt idx="7">
                  <c:v>0.005505</c:v>
                </c:pt>
                <c:pt idx="8">
                  <c:v>0.008297</c:v>
                </c:pt>
                <c:pt idx="9">
                  <c:v>0.021640</c:v>
                </c:pt>
                <c:pt idx="10">
                  <c:v>0.030702</c:v>
                </c:pt>
                <c:pt idx="11">
                  <c:v>0.035485</c:v>
                </c:pt>
                <c:pt idx="12">
                  <c:v>0.038413</c:v>
                </c:pt>
                <c:pt idx="13">
                  <c:v>0.059626</c:v>
                </c:pt>
                <c:pt idx="14">
                  <c:v>0.059616</c:v>
                </c:pt>
                <c:pt idx="15">
                  <c:v>0.068889</c:v>
                </c:pt>
                <c:pt idx="16">
                  <c:v>0.080563</c:v>
                </c:pt>
                <c:pt idx="17">
                  <c:v>0.113582</c:v>
                </c:pt>
                <c:pt idx="18">
                  <c:v>0.162802</c:v>
                </c:pt>
                <c:pt idx="19">
                  <c:v>0.184867</c:v>
                </c:pt>
                <c:pt idx="20">
                  <c:v>0.215653</c:v>
                </c:pt>
                <c:pt idx="21">
                  <c:v>0.229012</c:v>
                </c:pt>
                <c:pt idx="22">
                  <c:v>0.240379</c:v>
                </c:pt>
                <c:pt idx="23">
                  <c:v>0.249940</c:v>
                </c:pt>
                <c:pt idx="24">
                  <c:v>0.260112</c:v>
                </c:pt>
                <c:pt idx="25">
                  <c:v>0.276021</c:v>
                </c:pt>
                <c:pt idx="26">
                  <c:v>0.290999</c:v>
                </c:pt>
                <c:pt idx="27">
                  <c:v>0.290999</c:v>
                </c:pt>
                <c:pt idx="28">
                  <c:v>0.290999</c:v>
                </c:pt>
                <c:pt idx="29">
                  <c:v>0.299657</c:v>
                </c:pt>
                <c:pt idx="30">
                  <c:v>0.303243</c:v>
                </c:pt>
                <c:pt idx="31">
                  <c:v>0.317690</c:v>
                </c:pt>
                <c:pt idx="32">
                  <c:v>0.342204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'All Ridings-GroupColours'!$B$233</c:f>
              <c:strCache>
                <c:ptCount val="1"/>
                <c:pt idx="0">
                  <c:v>Burnaby North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$F$233:$F$265</c:f>
              <c:numCache>
                <c:ptCount val="33"/>
                <c:pt idx="0">
                  <c:v>0.000025</c:v>
                </c:pt>
                <c:pt idx="1">
                  <c:v>0.000025</c:v>
                </c:pt>
                <c:pt idx="2">
                  <c:v>0.000050</c:v>
                </c:pt>
                <c:pt idx="3">
                  <c:v>0.002217</c:v>
                </c:pt>
                <c:pt idx="4">
                  <c:v>0.003677</c:v>
                </c:pt>
                <c:pt idx="5">
                  <c:v>0.008108</c:v>
                </c:pt>
                <c:pt idx="6">
                  <c:v>0.008108</c:v>
                </c:pt>
                <c:pt idx="7">
                  <c:v>0.008107</c:v>
                </c:pt>
                <c:pt idx="8">
                  <c:v>0.011833</c:v>
                </c:pt>
                <c:pt idx="9">
                  <c:v>0.024945</c:v>
                </c:pt>
                <c:pt idx="10">
                  <c:v>0.032593</c:v>
                </c:pt>
                <c:pt idx="11">
                  <c:v>0.039110</c:v>
                </c:pt>
                <c:pt idx="12">
                  <c:v>0.042080</c:v>
                </c:pt>
                <c:pt idx="13">
                  <c:v>0.063192</c:v>
                </c:pt>
                <c:pt idx="14">
                  <c:v>0.063190</c:v>
                </c:pt>
                <c:pt idx="15">
                  <c:v>0.072435</c:v>
                </c:pt>
                <c:pt idx="16">
                  <c:v>0.082635</c:v>
                </c:pt>
                <c:pt idx="17">
                  <c:v>0.115081</c:v>
                </c:pt>
                <c:pt idx="18">
                  <c:v>0.162843</c:v>
                </c:pt>
                <c:pt idx="19">
                  <c:v>0.185566</c:v>
                </c:pt>
                <c:pt idx="20">
                  <c:v>0.214110</c:v>
                </c:pt>
                <c:pt idx="21">
                  <c:v>0.226761</c:v>
                </c:pt>
                <c:pt idx="22">
                  <c:v>0.236595</c:v>
                </c:pt>
                <c:pt idx="23">
                  <c:v>0.246353</c:v>
                </c:pt>
                <c:pt idx="24">
                  <c:v>0.256338</c:v>
                </c:pt>
                <c:pt idx="25">
                  <c:v>0.270850</c:v>
                </c:pt>
                <c:pt idx="26">
                  <c:v>0.289286</c:v>
                </c:pt>
                <c:pt idx="27">
                  <c:v>0.289286</c:v>
                </c:pt>
                <c:pt idx="28">
                  <c:v>0.289286</c:v>
                </c:pt>
                <c:pt idx="29">
                  <c:v>0.298541</c:v>
                </c:pt>
                <c:pt idx="30">
                  <c:v>0.302792</c:v>
                </c:pt>
                <c:pt idx="31">
                  <c:v>0.315694</c:v>
                </c:pt>
                <c:pt idx="32">
                  <c:v>0.339462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'All Ridings-GroupColours'!$B$266</c:f>
              <c:strCache>
                <c:ptCount val="1"/>
                <c:pt idx="0">
                  <c:v>Cariboo-Chilcotin</c:v>
                </c:pt>
              </c:strCache>
            </c:strRef>
          </c:tx>
          <c:spPr>
            <a:noFill/>
            <a:ln w="28575" cap="rnd">
              <a:solidFill>
                <a:srgbClr val="3771A9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$F$266:$F$298</c:f>
              <c:numCache>
                <c:ptCount val="33"/>
                <c:pt idx="0">
                  <c:v>0.025870</c:v>
                </c:pt>
                <c:pt idx="1">
                  <c:v>0.031620</c:v>
                </c:pt>
                <c:pt idx="2">
                  <c:v>0.043079</c:v>
                </c:pt>
                <c:pt idx="3">
                  <c:v>0.068769</c:v>
                </c:pt>
                <c:pt idx="4">
                  <c:v>0.088061</c:v>
                </c:pt>
                <c:pt idx="5">
                  <c:v>0.110559</c:v>
                </c:pt>
                <c:pt idx="6">
                  <c:v>0.110559</c:v>
                </c:pt>
                <c:pt idx="7">
                  <c:v>0.110559</c:v>
                </c:pt>
                <c:pt idx="8">
                  <c:v>0.115763</c:v>
                </c:pt>
                <c:pt idx="9">
                  <c:v>0.127022</c:v>
                </c:pt>
                <c:pt idx="10">
                  <c:v>0.139761</c:v>
                </c:pt>
                <c:pt idx="11">
                  <c:v>0.146555</c:v>
                </c:pt>
                <c:pt idx="12">
                  <c:v>0.149415</c:v>
                </c:pt>
                <c:pt idx="13">
                  <c:v>0.163186</c:v>
                </c:pt>
                <c:pt idx="14">
                  <c:v>0.163172</c:v>
                </c:pt>
                <c:pt idx="15">
                  <c:v>0.170547</c:v>
                </c:pt>
                <c:pt idx="16">
                  <c:v>0.174702</c:v>
                </c:pt>
                <c:pt idx="17">
                  <c:v>0.188968</c:v>
                </c:pt>
                <c:pt idx="18">
                  <c:v>0.211782</c:v>
                </c:pt>
                <c:pt idx="19">
                  <c:v>0.263517</c:v>
                </c:pt>
                <c:pt idx="20">
                  <c:v>0.278306</c:v>
                </c:pt>
                <c:pt idx="21">
                  <c:v>0.283430</c:v>
                </c:pt>
                <c:pt idx="22">
                  <c:v>0.290826</c:v>
                </c:pt>
                <c:pt idx="23">
                  <c:v>0.295868</c:v>
                </c:pt>
                <c:pt idx="24">
                  <c:v>0.308471</c:v>
                </c:pt>
                <c:pt idx="25">
                  <c:v>0.315413</c:v>
                </c:pt>
                <c:pt idx="26">
                  <c:v>0.337603</c:v>
                </c:pt>
                <c:pt idx="27">
                  <c:v>0.337603</c:v>
                </c:pt>
                <c:pt idx="28">
                  <c:v>0.337603</c:v>
                </c:pt>
                <c:pt idx="29">
                  <c:v>0.356570</c:v>
                </c:pt>
                <c:pt idx="30">
                  <c:v>0.366529</c:v>
                </c:pt>
                <c:pt idx="31">
                  <c:v>0.371736</c:v>
                </c:pt>
                <c:pt idx="32">
                  <c:v>0.384008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'All Ridings-GroupColours'!$B$299</c:f>
              <c:strCache>
                <c:ptCount val="1"/>
                <c:pt idx="0">
                  <c:v>Cariboo North</c:v>
                </c:pt>
              </c:strCache>
            </c:strRef>
          </c:tx>
          <c:spPr>
            <a:noFill/>
            <a:ln w="28575" cap="rnd">
              <a:solidFill>
                <a:srgbClr val="3771A9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$F$299:$F$331</c:f>
              <c:numCache>
                <c:ptCount val="33"/>
                <c:pt idx="0">
                  <c:v>0.021382</c:v>
                </c:pt>
                <c:pt idx="1">
                  <c:v>0.029198</c:v>
                </c:pt>
                <c:pt idx="2">
                  <c:v>0.037170</c:v>
                </c:pt>
                <c:pt idx="3">
                  <c:v>0.058812</c:v>
                </c:pt>
                <c:pt idx="4">
                  <c:v>0.080809</c:v>
                </c:pt>
                <c:pt idx="5">
                  <c:v>0.104710</c:v>
                </c:pt>
                <c:pt idx="6">
                  <c:v>0.104705</c:v>
                </c:pt>
                <c:pt idx="7">
                  <c:v>0.104695</c:v>
                </c:pt>
                <c:pt idx="8">
                  <c:v>0.108017</c:v>
                </c:pt>
                <c:pt idx="9">
                  <c:v>0.114061</c:v>
                </c:pt>
                <c:pt idx="10">
                  <c:v>0.122043</c:v>
                </c:pt>
                <c:pt idx="11">
                  <c:v>0.127040</c:v>
                </c:pt>
                <c:pt idx="12">
                  <c:v>0.132127</c:v>
                </c:pt>
                <c:pt idx="13">
                  <c:v>0.139614</c:v>
                </c:pt>
                <c:pt idx="14">
                  <c:v>0.139607</c:v>
                </c:pt>
                <c:pt idx="15">
                  <c:v>0.144722</c:v>
                </c:pt>
                <c:pt idx="16">
                  <c:v>0.154592</c:v>
                </c:pt>
                <c:pt idx="17">
                  <c:v>0.169193</c:v>
                </c:pt>
                <c:pt idx="18">
                  <c:v>0.187500</c:v>
                </c:pt>
                <c:pt idx="19">
                  <c:v>0.240386</c:v>
                </c:pt>
                <c:pt idx="20">
                  <c:v>0.270072</c:v>
                </c:pt>
                <c:pt idx="21">
                  <c:v>0.275923</c:v>
                </c:pt>
                <c:pt idx="22">
                  <c:v>0.278417</c:v>
                </c:pt>
                <c:pt idx="23">
                  <c:v>0.283933</c:v>
                </c:pt>
                <c:pt idx="24">
                  <c:v>0.309928</c:v>
                </c:pt>
                <c:pt idx="25">
                  <c:v>0.324700</c:v>
                </c:pt>
                <c:pt idx="26">
                  <c:v>0.344844</c:v>
                </c:pt>
                <c:pt idx="27">
                  <c:v>0.344844</c:v>
                </c:pt>
                <c:pt idx="28">
                  <c:v>0.344844</c:v>
                </c:pt>
                <c:pt idx="29">
                  <c:v>0.353141</c:v>
                </c:pt>
                <c:pt idx="30">
                  <c:v>0.357746</c:v>
                </c:pt>
                <c:pt idx="31">
                  <c:v>0.359616</c:v>
                </c:pt>
                <c:pt idx="32">
                  <c:v>0.367578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'All Ridings-GroupColours'!$B$332</c:f>
              <c:strCache>
                <c:ptCount val="1"/>
                <c:pt idx="0">
                  <c:v>Chilliwack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$F$332:$F$364</c:f>
              <c:numCache>
                <c:ptCount val="33"/>
                <c:pt idx="0">
                  <c:v>0.000622</c:v>
                </c:pt>
                <c:pt idx="1">
                  <c:v>0.001245</c:v>
                </c:pt>
                <c:pt idx="2">
                  <c:v>0.002376</c:v>
                </c:pt>
                <c:pt idx="3">
                  <c:v>0.012021</c:v>
                </c:pt>
                <c:pt idx="4">
                  <c:v>0.027940</c:v>
                </c:pt>
                <c:pt idx="5">
                  <c:v>0.036221</c:v>
                </c:pt>
                <c:pt idx="6">
                  <c:v>0.036220</c:v>
                </c:pt>
                <c:pt idx="7">
                  <c:v>0.036216</c:v>
                </c:pt>
                <c:pt idx="8">
                  <c:v>0.043116</c:v>
                </c:pt>
                <c:pt idx="9">
                  <c:v>0.063208</c:v>
                </c:pt>
                <c:pt idx="10">
                  <c:v>0.071957</c:v>
                </c:pt>
                <c:pt idx="11">
                  <c:v>0.074691</c:v>
                </c:pt>
                <c:pt idx="12">
                  <c:v>0.080201</c:v>
                </c:pt>
                <c:pt idx="13">
                  <c:v>0.108486</c:v>
                </c:pt>
                <c:pt idx="14">
                  <c:v>0.108474</c:v>
                </c:pt>
                <c:pt idx="15">
                  <c:v>0.114536</c:v>
                </c:pt>
                <c:pt idx="16">
                  <c:v>0.121875</c:v>
                </c:pt>
                <c:pt idx="17">
                  <c:v>0.146671</c:v>
                </c:pt>
                <c:pt idx="18">
                  <c:v>0.181882</c:v>
                </c:pt>
                <c:pt idx="19">
                  <c:v>0.222197</c:v>
                </c:pt>
                <c:pt idx="20">
                  <c:v>0.240386</c:v>
                </c:pt>
                <c:pt idx="21">
                  <c:v>0.254277</c:v>
                </c:pt>
                <c:pt idx="22">
                  <c:v>0.264527</c:v>
                </c:pt>
                <c:pt idx="23">
                  <c:v>0.271500</c:v>
                </c:pt>
                <c:pt idx="24">
                  <c:v>0.280366</c:v>
                </c:pt>
                <c:pt idx="25">
                  <c:v>0.290502</c:v>
                </c:pt>
                <c:pt idx="26">
                  <c:v>0.304054</c:v>
                </c:pt>
                <c:pt idx="27">
                  <c:v>0.304054</c:v>
                </c:pt>
                <c:pt idx="28">
                  <c:v>0.304054</c:v>
                </c:pt>
                <c:pt idx="29">
                  <c:v>0.318454</c:v>
                </c:pt>
                <c:pt idx="30">
                  <c:v>0.326868</c:v>
                </c:pt>
                <c:pt idx="31">
                  <c:v>0.335366</c:v>
                </c:pt>
                <c:pt idx="32">
                  <c:v>0.344542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'All Ridings-GroupColours'!$B$365</c:f>
              <c:strCache>
                <c:ptCount val="1"/>
                <c:pt idx="0">
                  <c:v>Chilliwack-Kent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$F$365:$F$397</c:f>
              <c:numCache>
                <c:ptCount val="33"/>
                <c:pt idx="0">
                  <c:v>0.000671</c:v>
                </c:pt>
                <c:pt idx="1">
                  <c:v>0.002060</c:v>
                </c:pt>
                <c:pt idx="2">
                  <c:v>0.002656</c:v>
                </c:pt>
                <c:pt idx="3">
                  <c:v>0.010770</c:v>
                </c:pt>
                <c:pt idx="4">
                  <c:v>0.030311</c:v>
                </c:pt>
                <c:pt idx="5">
                  <c:v>0.044876</c:v>
                </c:pt>
                <c:pt idx="6">
                  <c:v>0.044876</c:v>
                </c:pt>
                <c:pt idx="7">
                  <c:v>0.044871</c:v>
                </c:pt>
                <c:pt idx="8">
                  <c:v>0.054540</c:v>
                </c:pt>
                <c:pt idx="9">
                  <c:v>0.074367</c:v>
                </c:pt>
                <c:pt idx="10">
                  <c:v>0.080426</c:v>
                </c:pt>
                <c:pt idx="11">
                  <c:v>0.084711</c:v>
                </c:pt>
                <c:pt idx="12">
                  <c:v>0.089449</c:v>
                </c:pt>
                <c:pt idx="13">
                  <c:v>0.120677</c:v>
                </c:pt>
                <c:pt idx="14">
                  <c:v>0.120680</c:v>
                </c:pt>
                <c:pt idx="15">
                  <c:v>0.129274</c:v>
                </c:pt>
                <c:pt idx="16">
                  <c:v>0.140046</c:v>
                </c:pt>
                <c:pt idx="17">
                  <c:v>0.162565</c:v>
                </c:pt>
                <c:pt idx="18">
                  <c:v>0.191043</c:v>
                </c:pt>
                <c:pt idx="19">
                  <c:v>0.240520</c:v>
                </c:pt>
                <c:pt idx="20">
                  <c:v>0.263681</c:v>
                </c:pt>
                <c:pt idx="21">
                  <c:v>0.276420</c:v>
                </c:pt>
                <c:pt idx="22">
                  <c:v>0.287400</c:v>
                </c:pt>
                <c:pt idx="23">
                  <c:v>0.296372</c:v>
                </c:pt>
                <c:pt idx="24">
                  <c:v>0.310077</c:v>
                </c:pt>
                <c:pt idx="25">
                  <c:v>0.322866</c:v>
                </c:pt>
                <c:pt idx="26">
                  <c:v>0.337390</c:v>
                </c:pt>
                <c:pt idx="27">
                  <c:v>0.337390</c:v>
                </c:pt>
                <c:pt idx="28">
                  <c:v>0.337390</c:v>
                </c:pt>
                <c:pt idx="29">
                  <c:v>0.355829</c:v>
                </c:pt>
                <c:pt idx="30">
                  <c:v>0.364752</c:v>
                </c:pt>
                <c:pt idx="31">
                  <c:v>0.371493</c:v>
                </c:pt>
                <c:pt idx="32">
                  <c:v>0.381828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'All Ridings-GroupColours'!$B$398</c:f>
              <c:strCache>
                <c:ptCount val="1"/>
                <c:pt idx="0">
                  <c:v>Columbia River-Revelstoke</c:v>
                </c:pt>
              </c:strCache>
            </c:strRef>
          </c:tx>
          <c:spPr>
            <a:noFill/>
            <a:ln w="28575" cap="rnd">
              <a:solidFill>
                <a:srgbClr val="EDFF3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$F$398:$F$430</c:f>
              <c:numCache>
                <c:ptCount val="33"/>
                <c:pt idx="0">
                  <c:v>0.003350</c:v>
                </c:pt>
                <c:pt idx="1">
                  <c:v>0.003787</c:v>
                </c:pt>
                <c:pt idx="2">
                  <c:v>0.004902</c:v>
                </c:pt>
                <c:pt idx="3">
                  <c:v>0.024261</c:v>
                </c:pt>
                <c:pt idx="4">
                  <c:v>0.037280</c:v>
                </c:pt>
                <c:pt idx="5">
                  <c:v>0.054960</c:v>
                </c:pt>
                <c:pt idx="6">
                  <c:v>0.054958</c:v>
                </c:pt>
                <c:pt idx="7">
                  <c:v>0.054958</c:v>
                </c:pt>
                <c:pt idx="8">
                  <c:v>0.069056</c:v>
                </c:pt>
                <c:pt idx="9">
                  <c:v>0.075248</c:v>
                </c:pt>
                <c:pt idx="10">
                  <c:v>0.085579</c:v>
                </c:pt>
                <c:pt idx="11">
                  <c:v>0.091683</c:v>
                </c:pt>
                <c:pt idx="12">
                  <c:v>0.097019</c:v>
                </c:pt>
                <c:pt idx="13">
                  <c:v>0.121205</c:v>
                </c:pt>
                <c:pt idx="14">
                  <c:v>0.121181</c:v>
                </c:pt>
                <c:pt idx="15">
                  <c:v>0.137492</c:v>
                </c:pt>
                <c:pt idx="16">
                  <c:v>0.145903</c:v>
                </c:pt>
                <c:pt idx="17">
                  <c:v>0.160517</c:v>
                </c:pt>
                <c:pt idx="18">
                  <c:v>0.181974</c:v>
                </c:pt>
                <c:pt idx="19">
                  <c:v>0.237115</c:v>
                </c:pt>
                <c:pt idx="20">
                  <c:v>0.260348</c:v>
                </c:pt>
                <c:pt idx="21">
                  <c:v>0.274609</c:v>
                </c:pt>
                <c:pt idx="22">
                  <c:v>0.283785</c:v>
                </c:pt>
                <c:pt idx="23">
                  <c:v>0.294073</c:v>
                </c:pt>
                <c:pt idx="24">
                  <c:v>0.310280</c:v>
                </c:pt>
                <c:pt idx="25">
                  <c:v>0.323349</c:v>
                </c:pt>
                <c:pt idx="26">
                  <c:v>0.332009</c:v>
                </c:pt>
                <c:pt idx="27">
                  <c:v>0.332009</c:v>
                </c:pt>
                <c:pt idx="28">
                  <c:v>0.332009</c:v>
                </c:pt>
                <c:pt idx="29">
                  <c:v>0.335147</c:v>
                </c:pt>
                <c:pt idx="30">
                  <c:v>0.338325</c:v>
                </c:pt>
                <c:pt idx="31">
                  <c:v>0.343330</c:v>
                </c:pt>
                <c:pt idx="32">
                  <c:v>0.355486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'All Ridings-GroupColours'!$B$431</c:f>
              <c:strCache>
                <c:ptCount val="1"/>
                <c:pt idx="0">
                  <c:v>Coquitlam-Burke Mountain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$F$431:$F$463</c:f>
              <c:numCache>
                <c:ptCount val="33"/>
                <c:pt idx="0">
                  <c:v>0.000024</c:v>
                </c:pt>
                <c:pt idx="1">
                  <c:v>0.000024</c:v>
                </c:pt>
                <c:pt idx="2">
                  <c:v>0.000024</c:v>
                </c:pt>
                <c:pt idx="3">
                  <c:v>0.000071</c:v>
                </c:pt>
                <c:pt idx="4">
                  <c:v>0.000095</c:v>
                </c:pt>
                <c:pt idx="5">
                  <c:v>0.003454</c:v>
                </c:pt>
                <c:pt idx="6">
                  <c:v>0.003454</c:v>
                </c:pt>
                <c:pt idx="7">
                  <c:v>0.003454</c:v>
                </c:pt>
                <c:pt idx="8">
                  <c:v>0.006432</c:v>
                </c:pt>
                <c:pt idx="9">
                  <c:v>0.018007</c:v>
                </c:pt>
                <c:pt idx="10">
                  <c:v>0.026458</c:v>
                </c:pt>
                <c:pt idx="11">
                  <c:v>0.029980</c:v>
                </c:pt>
                <c:pt idx="12">
                  <c:v>0.031909</c:v>
                </c:pt>
                <c:pt idx="13">
                  <c:v>0.055790</c:v>
                </c:pt>
                <c:pt idx="14">
                  <c:v>0.055787</c:v>
                </c:pt>
                <c:pt idx="15">
                  <c:v>0.062948</c:v>
                </c:pt>
                <c:pt idx="16">
                  <c:v>0.076121</c:v>
                </c:pt>
                <c:pt idx="17">
                  <c:v>0.103323</c:v>
                </c:pt>
                <c:pt idx="18">
                  <c:v>0.151781</c:v>
                </c:pt>
                <c:pt idx="19">
                  <c:v>0.175160</c:v>
                </c:pt>
                <c:pt idx="20">
                  <c:v>0.195244</c:v>
                </c:pt>
                <c:pt idx="21">
                  <c:v>0.208074</c:v>
                </c:pt>
                <c:pt idx="22">
                  <c:v>0.222143</c:v>
                </c:pt>
                <c:pt idx="23">
                  <c:v>0.233331</c:v>
                </c:pt>
                <c:pt idx="24">
                  <c:v>0.244638</c:v>
                </c:pt>
                <c:pt idx="25">
                  <c:v>0.256778</c:v>
                </c:pt>
                <c:pt idx="26">
                  <c:v>0.269847</c:v>
                </c:pt>
                <c:pt idx="27">
                  <c:v>0.269847</c:v>
                </c:pt>
                <c:pt idx="28">
                  <c:v>0.269847</c:v>
                </c:pt>
                <c:pt idx="29">
                  <c:v>0.282963</c:v>
                </c:pt>
                <c:pt idx="30">
                  <c:v>0.288295</c:v>
                </c:pt>
                <c:pt idx="31">
                  <c:v>0.302031</c:v>
                </c:pt>
                <c:pt idx="32">
                  <c:v>0.322693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'All Ridings-GroupColours'!$B$464</c:f>
              <c:strCache>
                <c:ptCount val="1"/>
                <c:pt idx="0">
                  <c:v>Coquitlam-Maillardville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$F$464:$F$496</c:f>
              <c:numCache>
                <c:ptCount val="33"/>
                <c:pt idx="0">
                  <c:v>0.000054</c:v>
                </c:pt>
                <c:pt idx="1">
                  <c:v>0.000054</c:v>
                </c:pt>
                <c:pt idx="2">
                  <c:v>0.000135</c:v>
                </c:pt>
                <c:pt idx="3">
                  <c:v>0.000135</c:v>
                </c:pt>
                <c:pt idx="4">
                  <c:v>0.000135</c:v>
                </c:pt>
                <c:pt idx="5">
                  <c:v>0.002320</c:v>
                </c:pt>
                <c:pt idx="6">
                  <c:v>0.002320</c:v>
                </c:pt>
                <c:pt idx="7">
                  <c:v>0.002320</c:v>
                </c:pt>
                <c:pt idx="8">
                  <c:v>0.004343</c:v>
                </c:pt>
                <c:pt idx="9">
                  <c:v>0.013296</c:v>
                </c:pt>
                <c:pt idx="10">
                  <c:v>0.020603</c:v>
                </c:pt>
                <c:pt idx="11">
                  <c:v>0.024514</c:v>
                </c:pt>
                <c:pt idx="12">
                  <c:v>0.027453</c:v>
                </c:pt>
                <c:pt idx="13">
                  <c:v>0.051367</c:v>
                </c:pt>
                <c:pt idx="14">
                  <c:v>0.051355</c:v>
                </c:pt>
                <c:pt idx="15">
                  <c:v>0.059547</c:v>
                </c:pt>
                <c:pt idx="16">
                  <c:v>0.073560</c:v>
                </c:pt>
                <c:pt idx="17">
                  <c:v>0.104138</c:v>
                </c:pt>
                <c:pt idx="18">
                  <c:v>0.151321</c:v>
                </c:pt>
                <c:pt idx="19">
                  <c:v>0.175928</c:v>
                </c:pt>
                <c:pt idx="20">
                  <c:v>0.206565</c:v>
                </c:pt>
                <c:pt idx="21">
                  <c:v>0.217069</c:v>
                </c:pt>
                <c:pt idx="22">
                  <c:v>0.232942</c:v>
                </c:pt>
                <c:pt idx="23">
                  <c:v>0.242185</c:v>
                </c:pt>
                <c:pt idx="24">
                  <c:v>0.253800</c:v>
                </c:pt>
                <c:pt idx="25">
                  <c:v>0.266465</c:v>
                </c:pt>
                <c:pt idx="26">
                  <c:v>0.283928</c:v>
                </c:pt>
                <c:pt idx="27">
                  <c:v>0.283928</c:v>
                </c:pt>
                <c:pt idx="28">
                  <c:v>0.283928</c:v>
                </c:pt>
                <c:pt idx="29">
                  <c:v>0.295112</c:v>
                </c:pt>
                <c:pt idx="30">
                  <c:v>0.298884</c:v>
                </c:pt>
                <c:pt idx="31">
                  <c:v>0.317560</c:v>
                </c:pt>
                <c:pt idx="32">
                  <c:v>0.338903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'All Ridings-GroupColours'!$B$497</c:f>
              <c:strCache>
                <c:ptCount val="1"/>
                <c:pt idx="0">
                  <c:v>Courtenay-Comox</c:v>
                </c:pt>
              </c:strCache>
            </c:strRef>
          </c:tx>
          <c:spPr>
            <a:noFill/>
            <a:ln w="28575" cap="rnd">
              <a:solidFill>
                <a:srgbClr val="13884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$F$497:$F$529</c:f>
              <c:numCache>
                <c:ptCount val="33"/>
                <c:pt idx="0">
                  <c:v>0.033794</c:v>
                </c:pt>
                <c:pt idx="1">
                  <c:v>0.054181</c:v>
                </c:pt>
                <c:pt idx="2">
                  <c:v>0.064182</c:v>
                </c:pt>
                <c:pt idx="3">
                  <c:v>0.098567</c:v>
                </c:pt>
                <c:pt idx="4">
                  <c:v>0.110299</c:v>
                </c:pt>
                <c:pt idx="5">
                  <c:v>0.124508</c:v>
                </c:pt>
                <c:pt idx="6">
                  <c:v>0.124508</c:v>
                </c:pt>
                <c:pt idx="7">
                  <c:v>0.124505</c:v>
                </c:pt>
                <c:pt idx="8">
                  <c:v>0.129776</c:v>
                </c:pt>
                <c:pt idx="9">
                  <c:v>0.149120</c:v>
                </c:pt>
                <c:pt idx="10">
                  <c:v>0.160548</c:v>
                </c:pt>
                <c:pt idx="11">
                  <c:v>0.165660</c:v>
                </c:pt>
                <c:pt idx="12">
                  <c:v>0.170605</c:v>
                </c:pt>
                <c:pt idx="13">
                  <c:v>0.195288</c:v>
                </c:pt>
                <c:pt idx="14">
                  <c:v>0.195262</c:v>
                </c:pt>
                <c:pt idx="15">
                  <c:v>0.203655</c:v>
                </c:pt>
                <c:pt idx="16">
                  <c:v>0.211663</c:v>
                </c:pt>
                <c:pt idx="17">
                  <c:v>0.233139</c:v>
                </c:pt>
                <c:pt idx="18">
                  <c:v>0.248811</c:v>
                </c:pt>
                <c:pt idx="19">
                  <c:v>0.312035</c:v>
                </c:pt>
                <c:pt idx="20">
                  <c:v>0.333288</c:v>
                </c:pt>
                <c:pt idx="21">
                  <c:v>0.342062</c:v>
                </c:pt>
                <c:pt idx="22">
                  <c:v>0.352352</c:v>
                </c:pt>
                <c:pt idx="23">
                  <c:v>0.358651</c:v>
                </c:pt>
                <c:pt idx="24">
                  <c:v>0.374367</c:v>
                </c:pt>
                <c:pt idx="25">
                  <c:v>0.395328</c:v>
                </c:pt>
                <c:pt idx="26">
                  <c:v>0.417522</c:v>
                </c:pt>
                <c:pt idx="27">
                  <c:v>0.417522</c:v>
                </c:pt>
                <c:pt idx="28">
                  <c:v>0.417522</c:v>
                </c:pt>
                <c:pt idx="29">
                  <c:v>0.429045</c:v>
                </c:pt>
                <c:pt idx="30">
                  <c:v>0.438865</c:v>
                </c:pt>
                <c:pt idx="31">
                  <c:v>0.453325</c:v>
                </c:pt>
                <c:pt idx="32">
                  <c:v>0.467673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'All Ridings-GroupColours'!$B$530</c:f>
              <c:strCache>
                <c:ptCount val="1"/>
                <c:pt idx="0">
                  <c:v>Cowichan Valley</c:v>
                </c:pt>
              </c:strCache>
            </c:strRef>
          </c:tx>
          <c:spPr>
            <a:noFill/>
            <a:ln w="28575" cap="rnd">
              <a:solidFill>
                <a:srgbClr val="13884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$F$530:$F$562</c:f>
              <c:numCache>
                <c:ptCount val="33"/>
                <c:pt idx="0">
                  <c:v>0.013316</c:v>
                </c:pt>
                <c:pt idx="1">
                  <c:v>0.022443</c:v>
                </c:pt>
                <c:pt idx="2">
                  <c:v>0.033318</c:v>
                </c:pt>
                <c:pt idx="3">
                  <c:v>0.059041</c:v>
                </c:pt>
                <c:pt idx="4">
                  <c:v>0.077890</c:v>
                </c:pt>
                <c:pt idx="5">
                  <c:v>0.089379</c:v>
                </c:pt>
                <c:pt idx="6">
                  <c:v>0.089377</c:v>
                </c:pt>
                <c:pt idx="7">
                  <c:v>0.089367</c:v>
                </c:pt>
                <c:pt idx="8">
                  <c:v>0.094464</c:v>
                </c:pt>
                <c:pt idx="9">
                  <c:v>0.104248</c:v>
                </c:pt>
                <c:pt idx="10">
                  <c:v>0.114759</c:v>
                </c:pt>
                <c:pt idx="11">
                  <c:v>0.120942</c:v>
                </c:pt>
                <c:pt idx="12">
                  <c:v>0.124922</c:v>
                </c:pt>
                <c:pt idx="13">
                  <c:v>0.141984</c:v>
                </c:pt>
                <c:pt idx="14">
                  <c:v>0.141957</c:v>
                </c:pt>
                <c:pt idx="15">
                  <c:v>0.147909</c:v>
                </c:pt>
                <c:pt idx="16">
                  <c:v>0.160921</c:v>
                </c:pt>
                <c:pt idx="17">
                  <c:v>0.183047</c:v>
                </c:pt>
                <c:pt idx="18">
                  <c:v>0.214257</c:v>
                </c:pt>
                <c:pt idx="19">
                  <c:v>0.246595</c:v>
                </c:pt>
                <c:pt idx="20">
                  <c:v>0.260702</c:v>
                </c:pt>
                <c:pt idx="21">
                  <c:v>0.276168</c:v>
                </c:pt>
                <c:pt idx="22">
                  <c:v>0.290538</c:v>
                </c:pt>
                <c:pt idx="23">
                  <c:v>0.303018</c:v>
                </c:pt>
                <c:pt idx="24">
                  <c:v>0.323145</c:v>
                </c:pt>
                <c:pt idx="25">
                  <c:v>0.345742</c:v>
                </c:pt>
                <c:pt idx="26">
                  <c:v>0.366233</c:v>
                </c:pt>
                <c:pt idx="27">
                  <c:v>0.366233</c:v>
                </c:pt>
                <c:pt idx="28">
                  <c:v>0.366233</c:v>
                </c:pt>
                <c:pt idx="29">
                  <c:v>0.379981</c:v>
                </c:pt>
                <c:pt idx="30">
                  <c:v>0.386382</c:v>
                </c:pt>
                <c:pt idx="31">
                  <c:v>0.400881</c:v>
                </c:pt>
                <c:pt idx="32">
                  <c:v>0.418000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'All Ridings-GroupColours'!$B$563</c:f>
              <c:strCache>
                <c:ptCount val="1"/>
                <c:pt idx="0">
                  <c:v>Delta North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$F$563:$F$595</c:f>
              <c:numCache>
                <c:ptCount val="33"/>
                <c:pt idx="0">
                  <c:v>0.000110</c:v>
                </c:pt>
                <c:pt idx="1">
                  <c:v>0.000110</c:v>
                </c:pt>
                <c:pt idx="2">
                  <c:v>0.000110</c:v>
                </c:pt>
                <c:pt idx="3">
                  <c:v>0.000137</c:v>
                </c:pt>
                <c:pt idx="4">
                  <c:v>0.000247</c:v>
                </c:pt>
                <c:pt idx="5">
                  <c:v>0.001399</c:v>
                </c:pt>
                <c:pt idx="6">
                  <c:v>0.001399</c:v>
                </c:pt>
                <c:pt idx="7">
                  <c:v>0.001399</c:v>
                </c:pt>
                <c:pt idx="8">
                  <c:v>0.002907</c:v>
                </c:pt>
                <c:pt idx="9">
                  <c:v>0.008143</c:v>
                </c:pt>
                <c:pt idx="10">
                  <c:v>0.015326</c:v>
                </c:pt>
                <c:pt idx="11">
                  <c:v>0.017629</c:v>
                </c:pt>
                <c:pt idx="12">
                  <c:v>0.020289</c:v>
                </c:pt>
                <c:pt idx="13">
                  <c:v>0.038518</c:v>
                </c:pt>
                <c:pt idx="14">
                  <c:v>0.038520</c:v>
                </c:pt>
                <c:pt idx="15">
                  <c:v>0.047425</c:v>
                </c:pt>
                <c:pt idx="16">
                  <c:v>0.061698</c:v>
                </c:pt>
                <c:pt idx="17">
                  <c:v>0.101628</c:v>
                </c:pt>
                <c:pt idx="18">
                  <c:v>0.145480</c:v>
                </c:pt>
                <c:pt idx="19">
                  <c:v>0.176166</c:v>
                </c:pt>
                <c:pt idx="20">
                  <c:v>0.199414</c:v>
                </c:pt>
                <c:pt idx="21">
                  <c:v>0.212399</c:v>
                </c:pt>
                <c:pt idx="22">
                  <c:v>0.225851</c:v>
                </c:pt>
                <c:pt idx="23">
                  <c:v>0.236754</c:v>
                </c:pt>
                <c:pt idx="24">
                  <c:v>0.252753</c:v>
                </c:pt>
                <c:pt idx="25">
                  <c:v>0.268122</c:v>
                </c:pt>
                <c:pt idx="26">
                  <c:v>0.283382</c:v>
                </c:pt>
                <c:pt idx="27">
                  <c:v>0.283382</c:v>
                </c:pt>
                <c:pt idx="28">
                  <c:v>0.283382</c:v>
                </c:pt>
                <c:pt idx="29">
                  <c:v>0.291765</c:v>
                </c:pt>
                <c:pt idx="30">
                  <c:v>0.297682</c:v>
                </c:pt>
                <c:pt idx="31">
                  <c:v>0.314147</c:v>
                </c:pt>
                <c:pt idx="32">
                  <c:v>0.334228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'All Ridings-GroupColours'!$B$596</c:f>
              <c:strCache>
                <c:ptCount val="1"/>
                <c:pt idx="0">
                  <c:v>Delta South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$F$596:$F$628</c:f>
              <c:numCache>
                <c:ptCount val="33"/>
                <c:pt idx="0">
                  <c:v>0.000170</c:v>
                </c:pt>
                <c:pt idx="1">
                  <c:v>0.000198</c:v>
                </c:pt>
                <c:pt idx="2">
                  <c:v>0.000227</c:v>
                </c:pt>
                <c:pt idx="3">
                  <c:v>0.000312</c:v>
                </c:pt>
                <c:pt idx="4">
                  <c:v>0.000368</c:v>
                </c:pt>
                <c:pt idx="5">
                  <c:v>0.004756</c:v>
                </c:pt>
                <c:pt idx="6">
                  <c:v>0.004756</c:v>
                </c:pt>
                <c:pt idx="7">
                  <c:v>0.004757</c:v>
                </c:pt>
                <c:pt idx="8">
                  <c:v>0.006852</c:v>
                </c:pt>
                <c:pt idx="9">
                  <c:v>0.017691</c:v>
                </c:pt>
                <c:pt idx="10">
                  <c:v>0.026915</c:v>
                </c:pt>
                <c:pt idx="11">
                  <c:v>0.035004</c:v>
                </c:pt>
                <c:pt idx="12">
                  <c:v>0.042985</c:v>
                </c:pt>
                <c:pt idx="13">
                  <c:v>0.079084</c:v>
                </c:pt>
                <c:pt idx="14">
                  <c:v>0.079082</c:v>
                </c:pt>
                <c:pt idx="15">
                  <c:v>0.097021</c:v>
                </c:pt>
                <c:pt idx="16">
                  <c:v>0.114666</c:v>
                </c:pt>
                <c:pt idx="17">
                  <c:v>0.165941</c:v>
                </c:pt>
                <c:pt idx="18">
                  <c:v>0.236774</c:v>
                </c:pt>
                <c:pt idx="19">
                  <c:v>0.269062</c:v>
                </c:pt>
                <c:pt idx="20">
                  <c:v>0.303537</c:v>
                </c:pt>
                <c:pt idx="21">
                  <c:v>0.321997</c:v>
                </c:pt>
                <c:pt idx="22">
                  <c:v>0.337489</c:v>
                </c:pt>
                <c:pt idx="23">
                  <c:v>0.346988</c:v>
                </c:pt>
                <c:pt idx="24">
                  <c:v>0.358748</c:v>
                </c:pt>
                <c:pt idx="25">
                  <c:v>0.378594</c:v>
                </c:pt>
                <c:pt idx="26">
                  <c:v>0.395132</c:v>
                </c:pt>
                <c:pt idx="27">
                  <c:v>0.395132</c:v>
                </c:pt>
                <c:pt idx="28">
                  <c:v>0.395132</c:v>
                </c:pt>
                <c:pt idx="29">
                  <c:v>0.413592</c:v>
                </c:pt>
                <c:pt idx="30">
                  <c:v>0.417889</c:v>
                </c:pt>
                <c:pt idx="31">
                  <c:v>0.439488</c:v>
                </c:pt>
                <c:pt idx="32">
                  <c:v>0.461341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'All Ridings-GroupColours'!$B$629</c:f>
              <c:strCache>
                <c:ptCount val="1"/>
                <c:pt idx="0">
                  <c:v>Esquimalt-Metchosin</c:v>
                </c:pt>
              </c:strCache>
            </c:strRef>
          </c:tx>
          <c:spPr>
            <a:noFill/>
            <a:ln w="28575" cap="rnd">
              <a:solidFill>
                <a:srgbClr val="13884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$F$629:$F$661</c:f>
              <c:numCache>
                <c:ptCount val="33"/>
                <c:pt idx="0">
                  <c:v>0.000356</c:v>
                </c:pt>
                <c:pt idx="1">
                  <c:v>0.000584</c:v>
                </c:pt>
                <c:pt idx="2">
                  <c:v>0.001066</c:v>
                </c:pt>
                <c:pt idx="3">
                  <c:v>0.008674</c:v>
                </c:pt>
                <c:pt idx="4">
                  <c:v>0.021704</c:v>
                </c:pt>
                <c:pt idx="5">
                  <c:v>0.035819</c:v>
                </c:pt>
                <c:pt idx="6">
                  <c:v>0.035819</c:v>
                </c:pt>
                <c:pt idx="7">
                  <c:v>0.035812</c:v>
                </c:pt>
                <c:pt idx="8">
                  <c:v>0.043919</c:v>
                </c:pt>
                <c:pt idx="9">
                  <c:v>0.058378</c:v>
                </c:pt>
                <c:pt idx="10">
                  <c:v>0.067030</c:v>
                </c:pt>
                <c:pt idx="11">
                  <c:v>0.074191</c:v>
                </c:pt>
                <c:pt idx="12">
                  <c:v>0.079542</c:v>
                </c:pt>
                <c:pt idx="13">
                  <c:v>0.105410</c:v>
                </c:pt>
                <c:pt idx="14">
                  <c:v>0.105386</c:v>
                </c:pt>
                <c:pt idx="15">
                  <c:v>0.115102</c:v>
                </c:pt>
                <c:pt idx="16">
                  <c:v>0.128853</c:v>
                </c:pt>
                <c:pt idx="17">
                  <c:v>0.152820</c:v>
                </c:pt>
                <c:pt idx="18">
                  <c:v>0.185952</c:v>
                </c:pt>
                <c:pt idx="19">
                  <c:v>0.231347</c:v>
                </c:pt>
                <c:pt idx="20">
                  <c:v>0.259654</c:v>
                </c:pt>
                <c:pt idx="21">
                  <c:v>0.281401</c:v>
                </c:pt>
                <c:pt idx="22">
                  <c:v>0.296245</c:v>
                </c:pt>
                <c:pt idx="23">
                  <c:v>0.311190</c:v>
                </c:pt>
                <c:pt idx="24">
                  <c:v>0.330054</c:v>
                </c:pt>
                <c:pt idx="25">
                  <c:v>0.349956</c:v>
                </c:pt>
                <c:pt idx="26">
                  <c:v>0.371122</c:v>
                </c:pt>
                <c:pt idx="27">
                  <c:v>0.371122</c:v>
                </c:pt>
                <c:pt idx="28">
                  <c:v>0.371122</c:v>
                </c:pt>
                <c:pt idx="29">
                  <c:v>0.379770</c:v>
                </c:pt>
                <c:pt idx="30">
                  <c:v>0.387457</c:v>
                </c:pt>
                <c:pt idx="31">
                  <c:v>0.408320</c:v>
                </c:pt>
                <c:pt idx="32">
                  <c:v>0.422000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'All Ridings-GroupColours'!$B$662</c:f>
              <c:strCache>
                <c:ptCount val="1"/>
                <c:pt idx="0">
                  <c:v>Fraser-Nicola</c:v>
                </c:pt>
              </c:strCache>
            </c:strRef>
          </c:tx>
          <c:spPr>
            <a:noFill/>
            <a:ln w="28575" cap="rnd">
              <a:solidFill>
                <a:srgbClr val="EDFF3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$F$662:$F$694</c:f>
              <c:numCache>
                <c:ptCount val="33"/>
                <c:pt idx="0">
                  <c:v>0.020628</c:v>
                </c:pt>
                <c:pt idx="1">
                  <c:v>0.032339</c:v>
                </c:pt>
                <c:pt idx="2">
                  <c:v>0.041592</c:v>
                </c:pt>
                <c:pt idx="3">
                  <c:v>0.071863</c:v>
                </c:pt>
                <c:pt idx="4">
                  <c:v>0.088862</c:v>
                </c:pt>
                <c:pt idx="5">
                  <c:v>0.102939</c:v>
                </c:pt>
                <c:pt idx="6">
                  <c:v>0.102931</c:v>
                </c:pt>
                <c:pt idx="7">
                  <c:v>0.102939</c:v>
                </c:pt>
                <c:pt idx="8">
                  <c:v>0.108561</c:v>
                </c:pt>
                <c:pt idx="9">
                  <c:v>0.115320</c:v>
                </c:pt>
                <c:pt idx="10">
                  <c:v>0.125407</c:v>
                </c:pt>
                <c:pt idx="11">
                  <c:v>0.130274</c:v>
                </c:pt>
                <c:pt idx="12">
                  <c:v>0.133971</c:v>
                </c:pt>
                <c:pt idx="13">
                  <c:v>0.154567</c:v>
                </c:pt>
                <c:pt idx="14">
                  <c:v>0.154554</c:v>
                </c:pt>
                <c:pt idx="15">
                  <c:v>0.159332</c:v>
                </c:pt>
                <c:pt idx="16">
                  <c:v>0.164696</c:v>
                </c:pt>
                <c:pt idx="17">
                  <c:v>0.180350</c:v>
                </c:pt>
                <c:pt idx="18">
                  <c:v>0.209300</c:v>
                </c:pt>
                <c:pt idx="19">
                  <c:v>0.251279</c:v>
                </c:pt>
                <c:pt idx="20">
                  <c:v>0.273369</c:v>
                </c:pt>
                <c:pt idx="21">
                  <c:v>0.282530</c:v>
                </c:pt>
                <c:pt idx="22">
                  <c:v>0.288677</c:v>
                </c:pt>
                <c:pt idx="23">
                  <c:v>0.294190</c:v>
                </c:pt>
                <c:pt idx="24">
                  <c:v>0.299465</c:v>
                </c:pt>
                <c:pt idx="25">
                  <c:v>0.308507</c:v>
                </c:pt>
                <c:pt idx="26">
                  <c:v>0.321674</c:v>
                </c:pt>
                <c:pt idx="27">
                  <c:v>0.321674</c:v>
                </c:pt>
                <c:pt idx="28">
                  <c:v>0.321674</c:v>
                </c:pt>
                <c:pt idx="29">
                  <c:v>0.329090</c:v>
                </c:pt>
                <c:pt idx="30">
                  <c:v>0.334761</c:v>
                </c:pt>
                <c:pt idx="31">
                  <c:v>0.336823</c:v>
                </c:pt>
                <c:pt idx="32">
                  <c:v>0.347730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'All Ridings-GroupColours'!$B$695</c:f>
              <c:strCache>
                <c:ptCount val="1"/>
                <c:pt idx="0">
                  <c:v>Kamloops-North Thompson</c:v>
                </c:pt>
              </c:strCache>
            </c:strRef>
          </c:tx>
          <c:spPr>
            <a:noFill/>
            <a:ln w="28575" cap="rnd">
              <a:solidFill>
                <a:srgbClr val="EDFF3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$F$695:$F$727</c:f>
              <c:numCache>
                <c:ptCount val="33"/>
                <c:pt idx="0">
                  <c:v>0.018177</c:v>
                </c:pt>
                <c:pt idx="1">
                  <c:v>0.029504</c:v>
                </c:pt>
                <c:pt idx="2">
                  <c:v>0.035676</c:v>
                </c:pt>
                <c:pt idx="3">
                  <c:v>0.064330</c:v>
                </c:pt>
                <c:pt idx="4">
                  <c:v>0.090811</c:v>
                </c:pt>
                <c:pt idx="5">
                  <c:v>0.106468</c:v>
                </c:pt>
                <c:pt idx="6">
                  <c:v>0.106468</c:v>
                </c:pt>
                <c:pt idx="7">
                  <c:v>0.106473</c:v>
                </c:pt>
                <c:pt idx="8">
                  <c:v>0.116511</c:v>
                </c:pt>
                <c:pt idx="9">
                  <c:v>0.127099</c:v>
                </c:pt>
                <c:pt idx="10">
                  <c:v>0.134792</c:v>
                </c:pt>
                <c:pt idx="11">
                  <c:v>0.138810</c:v>
                </c:pt>
                <c:pt idx="12">
                  <c:v>0.144832</c:v>
                </c:pt>
                <c:pt idx="13">
                  <c:v>0.165772</c:v>
                </c:pt>
                <c:pt idx="14">
                  <c:v>0.165780</c:v>
                </c:pt>
                <c:pt idx="15">
                  <c:v>0.170415</c:v>
                </c:pt>
                <c:pt idx="16">
                  <c:v>0.173884</c:v>
                </c:pt>
                <c:pt idx="17">
                  <c:v>0.184502</c:v>
                </c:pt>
                <c:pt idx="18">
                  <c:v>0.212083</c:v>
                </c:pt>
                <c:pt idx="19">
                  <c:v>0.249158</c:v>
                </c:pt>
                <c:pt idx="20">
                  <c:v>0.272680</c:v>
                </c:pt>
                <c:pt idx="21">
                  <c:v>0.285909</c:v>
                </c:pt>
                <c:pt idx="22">
                  <c:v>0.295678</c:v>
                </c:pt>
                <c:pt idx="23">
                  <c:v>0.301634</c:v>
                </c:pt>
                <c:pt idx="24">
                  <c:v>0.309166</c:v>
                </c:pt>
                <c:pt idx="25">
                  <c:v>0.320065</c:v>
                </c:pt>
                <c:pt idx="26">
                  <c:v>0.340121</c:v>
                </c:pt>
                <c:pt idx="27">
                  <c:v>0.340121</c:v>
                </c:pt>
                <c:pt idx="28">
                  <c:v>0.340121</c:v>
                </c:pt>
                <c:pt idx="29">
                  <c:v>0.349442</c:v>
                </c:pt>
                <c:pt idx="30">
                  <c:v>0.352031</c:v>
                </c:pt>
                <c:pt idx="31">
                  <c:v>0.354668</c:v>
                </c:pt>
                <c:pt idx="32">
                  <c:v>0.368203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'All Ridings-GroupColours'!$B$728</c:f>
              <c:strCache>
                <c:ptCount val="1"/>
                <c:pt idx="0">
                  <c:v>Kamloops-South Thompson</c:v>
                </c:pt>
              </c:strCache>
            </c:strRef>
          </c:tx>
          <c:spPr>
            <a:noFill/>
            <a:ln w="28575" cap="rnd">
              <a:solidFill>
                <a:srgbClr val="EDFF3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$F$728:$F$760</c:f>
              <c:numCache>
                <c:ptCount val="33"/>
                <c:pt idx="0">
                  <c:v>0.015778</c:v>
                </c:pt>
                <c:pt idx="1">
                  <c:v>0.030151</c:v>
                </c:pt>
                <c:pt idx="2">
                  <c:v>0.038550</c:v>
                </c:pt>
                <c:pt idx="3">
                  <c:v>0.071739</c:v>
                </c:pt>
                <c:pt idx="4">
                  <c:v>0.100437</c:v>
                </c:pt>
                <c:pt idx="5">
                  <c:v>0.123050</c:v>
                </c:pt>
                <c:pt idx="6">
                  <c:v>0.123048</c:v>
                </c:pt>
                <c:pt idx="7">
                  <c:v>0.123020</c:v>
                </c:pt>
                <c:pt idx="8">
                  <c:v>0.135418</c:v>
                </c:pt>
                <c:pt idx="9">
                  <c:v>0.145833</c:v>
                </c:pt>
                <c:pt idx="10">
                  <c:v>0.155506</c:v>
                </c:pt>
                <c:pt idx="11">
                  <c:v>0.160214</c:v>
                </c:pt>
                <c:pt idx="12">
                  <c:v>0.168924</c:v>
                </c:pt>
                <c:pt idx="13">
                  <c:v>0.190390</c:v>
                </c:pt>
                <c:pt idx="14">
                  <c:v>0.190360</c:v>
                </c:pt>
                <c:pt idx="15">
                  <c:v>0.196677</c:v>
                </c:pt>
                <c:pt idx="16">
                  <c:v>0.201473</c:v>
                </c:pt>
                <c:pt idx="17">
                  <c:v>0.216804</c:v>
                </c:pt>
                <c:pt idx="18">
                  <c:v>0.250153</c:v>
                </c:pt>
                <c:pt idx="19">
                  <c:v>0.293889</c:v>
                </c:pt>
                <c:pt idx="20">
                  <c:v>0.319320</c:v>
                </c:pt>
                <c:pt idx="21">
                  <c:v>0.333100</c:v>
                </c:pt>
                <c:pt idx="22">
                  <c:v>0.342678</c:v>
                </c:pt>
                <c:pt idx="23">
                  <c:v>0.350337</c:v>
                </c:pt>
                <c:pt idx="24">
                  <c:v>0.357950</c:v>
                </c:pt>
                <c:pt idx="25">
                  <c:v>0.374125</c:v>
                </c:pt>
                <c:pt idx="26">
                  <c:v>0.397664</c:v>
                </c:pt>
                <c:pt idx="27">
                  <c:v>0.397664</c:v>
                </c:pt>
                <c:pt idx="28">
                  <c:v>0.397664</c:v>
                </c:pt>
                <c:pt idx="29">
                  <c:v>0.406362</c:v>
                </c:pt>
                <c:pt idx="30">
                  <c:v>0.411806</c:v>
                </c:pt>
                <c:pt idx="31">
                  <c:v>0.417612</c:v>
                </c:pt>
                <c:pt idx="32">
                  <c:v>0.431979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'All Ridings-GroupColours'!$B$761</c:f>
              <c:strCache>
                <c:ptCount val="1"/>
                <c:pt idx="0">
                  <c:v>Kelowna-Lake Country</c:v>
                </c:pt>
              </c:strCache>
            </c:strRef>
          </c:tx>
          <c:spPr>
            <a:noFill/>
            <a:ln w="28575" cap="rnd">
              <a:solidFill>
                <a:srgbClr val="EDFF3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F761:F793</c:f>
              <c:numCache>
                <c:ptCount val="33"/>
                <c:pt idx="0">
                  <c:v>0.004067</c:v>
                </c:pt>
                <c:pt idx="1">
                  <c:v>0.010341</c:v>
                </c:pt>
                <c:pt idx="2">
                  <c:v>0.015419</c:v>
                </c:pt>
                <c:pt idx="3">
                  <c:v>0.042042</c:v>
                </c:pt>
                <c:pt idx="4">
                  <c:v>0.069079</c:v>
                </c:pt>
                <c:pt idx="5">
                  <c:v>0.088311</c:v>
                </c:pt>
                <c:pt idx="6">
                  <c:v>0.088311</c:v>
                </c:pt>
                <c:pt idx="7">
                  <c:v>0.088305</c:v>
                </c:pt>
                <c:pt idx="8">
                  <c:v>0.096584</c:v>
                </c:pt>
                <c:pt idx="9">
                  <c:v>0.104881</c:v>
                </c:pt>
                <c:pt idx="10">
                  <c:v>0.111706</c:v>
                </c:pt>
                <c:pt idx="11">
                  <c:v>0.116673</c:v>
                </c:pt>
                <c:pt idx="12">
                  <c:v>0.120752</c:v>
                </c:pt>
                <c:pt idx="13">
                  <c:v>0.148268</c:v>
                </c:pt>
                <c:pt idx="14">
                  <c:v>0.148268</c:v>
                </c:pt>
                <c:pt idx="15">
                  <c:v>0.155522</c:v>
                </c:pt>
                <c:pt idx="16">
                  <c:v>0.162096</c:v>
                </c:pt>
                <c:pt idx="17">
                  <c:v>0.177444</c:v>
                </c:pt>
                <c:pt idx="18">
                  <c:v>0.212805</c:v>
                </c:pt>
                <c:pt idx="19">
                  <c:v>0.246401</c:v>
                </c:pt>
                <c:pt idx="20">
                  <c:v>0.257269</c:v>
                </c:pt>
                <c:pt idx="21">
                  <c:v>0.264482</c:v>
                </c:pt>
                <c:pt idx="22">
                  <c:v>0.276607</c:v>
                </c:pt>
                <c:pt idx="23">
                  <c:v>0.293072</c:v>
                </c:pt>
                <c:pt idx="24">
                  <c:v>0.309272</c:v>
                </c:pt>
                <c:pt idx="25">
                  <c:v>0.325128</c:v>
                </c:pt>
                <c:pt idx="26">
                  <c:v>0.339078</c:v>
                </c:pt>
                <c:pt idx="27">
                  <c:v>0.339078</c:v>
                </c:pt>
                <c:pt idx="28">
                  <c:v>0.339078</c:v>
                </c:pt>
                <c:pt idx="29">
                  <c:v>0.344168</c:v>
                </c:pt>
                <c:pt idx="30">
                  <c:v>0.347310</c:v>
                </c:pt>
                <c:pt idx="31">
                  <c:v>0.351082</c:v>
                </c:pt>
                <c:pt idx="32">
                  <c:v>0.366187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'All Ridings-GroupColours'!$B$794</c:f>
              <c:strCache>
                <c:ptCount val="1"/>
                <c:pt idx="0">
                  <c:v>Kelowna-Mission</c:v>
                </c:pt>
              </c:strCache>
            </c:strRef>
          </c:tx>
          <c:spPr>
            <a:noFill/>
            <a:ln w="28575" cap="rnd">
              <a:solidFill>
                <a:srgbClr val="EDFF3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$F$794:$F$826</c:f>
              <c:numCache>
                <c:ptCount val="33"/>
                <c:pt idx="0">
                  <c:v>0.011074</c:v>
                </c:pt>
                <c:pt idx="1">
                  <c:v>0.021846</c:v>
                </c:pt>
                <c:pt idx="2">
                  <c:v>0.028913</c:v>
                </c:pt>
                <c:pt idx="3">
                  <c:v>0.057500</c:v>
                </c:pt>
                <c:pt idx="4">
                  <c:v>0.085527</c:v>
                </c:pt>
                <c:pt idx="5">
                  <c:v>0.104826</c:v>
                </c:pt>
                <c:pt idx="6">
                  <c:v>0.104826</c:v>
                </c:pt>
                <c:pt idx="7">
                  <c:v>0.104817</c:v>
                </c:pt>
                <c:pt idx="8">
                  <c:v>0.113964</c:v>
                </c:pt>
                <c:pt idx="9">
                  <c:v>0.122952</c:v>
                </c:pt>
                <c:pt idx="10">
                  <c:v>0.130358</c:v>
                </c:pt>
                <c:pt idx="11">
                  <c:v>0.135601</c:v>
                </c:pt>
                <c:pt idx="12">
                  <c:v>0.139827</c:v>
                </c:pt>
                <c:pt idx="13">
                  <c:v>0.164786</c:v>
                </c:pt>
                <c:pt idx="14">
                  <c:v>0.164748</c:v>
                </c:pt>
                <c:pt idx="15">
                  <c:v>0.171975</c:v>
                </c:pt>
                <c:pt idx="16">
                  <c:v>0.181602</c:v>
                </c:pt>
                <c:pt idx="17">
                  <c:v>0.201211</c:v>
                </c:pt>
                <c:pt idx="18">
                  <c:v>0.232121</c:v>
                </c:pt>
                <c:pt idx="19">
                  <c:v>0.267751</c:v>
                </c:pt>
                <c:pt idx="20">
                  <c:v>0.286090</c:v>
                </c:pt>
                <c:pt idx="21">
                  <c:v>0.296358</c:v>
                </c:pt>
                <c:pt idx="22">
                  <c:v>0.308692</c:v>
                </c:pt>
                <c:pt idx="23">
                  <c:v>0.321319</c:v>
                </c:pt>
                <c:pt idx="24">
                  <c:v>0.335594</c:v>
                </c:pt>
                <c:pt idx="25">
                  <c:v>0.355400</c:v>
                </c:pt>
                <c:pt idx="26">
                  <c:v>0.369216</c:v>
                </c:pt>
                <c:pt idx="27">
                  <c:v>0.369216</c:v>
                </c:pt>
                <c:pt idx="28">
                  <c:v>0.369216</c:v>
                </c:pt>
                <c:pt idx="29">
                  <c:v>0.375018</c:v>
                </c:pt>
                <c:pt idx="30">
                  <c:v>0.378858</c:v>
                </c:pt>
                <c:pt idx="31">
                  <c:v>0.381196</c:v>
                </c:pt>
                <c:pt idx="32">
                  <c:v>0.399332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'All Ridings-GroupColours'!$B$827</c:f>
              <c:strCache>
                <c:ptCount val="1"/>
                <c:pt idx="0">
                  <c:v>Kelowna West</c:v>
                </c:pt>
              </c:strCache>
            </c:strRef>
          </c:tx>
          <c:spPr>
            <a:noFill/>
            <a:ln w="28575" cap="rnd">
              <a:solidFill>
                <a:srgbClr val="EDFF3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$F$827:$F$859</c:f>
              <c:numCache>
                <c:ptCount val="33"/>
                <c:pt idx="0">
                  <c:v>0.000221</c:v>
                </c:pt>
                <c:pt idx="1">
                  <c:v>0.002067</c:v>
                </c:pt>
                <c:pt idx="2">
                  <c:v>0.004014</c:v>
                </c:pt>
                <c:pt idx="3">
                  <c:v>0.020929</c:v>
                </c:pt>
                <c:pt idx="4">
                  <c:v>0.038179</c:v>
                </c:pt>
                <c:pt idx="5">
                  <c:v>0.051480</c:v>
                </c:pt>
                <c:pt idx="6">
                  <c:v>0.051480</c:v>
                </c:pt>
                <c:pt idx="7">
                  <c:v>0.051479</c:v>
                </c:pt>
                <c:pt idx="8">
                  <c:v>0.058499</c:v>
                </c:pt>
                <c:pt idx="9">
                  <c:v>0.070757</c:v>
                </c:pt>
                <c:pt idx="10">
                  <c:v>0.080180</c:v>
                </c:pt>
                <c:pt idx="11">
                  <c:v>0.087792</c:v>
                </c:pt>
                <c:pt idx="12">
                  <c:v>0.093388</c:v>
                </c:pt>
                <c:pt idx="13">
                  <c:v>0.125599</c:v>
                </c:pt>
                <c:pt idx="14">
                  <c:v>0.125581</c:v>
                </c:pt>
                <c:pt idx="15">
                  <c:v>0.134877</c:v>
                </c:pt>
                <c:pt idx="16">
                  <c:v>0.147195</c:v>
                </c:pt>
                <c:pt idx="17">
                  <c:v>0.168039</c:v>
                </c:pt>
                <c:pt idx="18">
                  <c:v>0.201767</c:v>
                </c:pt>
                <c:pt idx="19">
                  <c:v>0.242962</c:v>
                </c:pt>
                <c:pt idx="20">
                  <c:v>0.261148</c:v>
                </c:pt>
                <c:pt idx="21">
                  <c:v>0.269081</c:v>
                </c:pt>
                <c:pt idx="22">
                  <c:v>0.281642</c:v>
                </c:pt>
                <c:pt idx="23">
                  <c:v>0.296246</c:v>
                </c:pt>
                <c:pt idx="24">
                  <c:v>0.309948</c:v>
                </c:pt>
                <c:pt idx="25">
                  <c:v>0.329320</c:v>
                </c:pt>
                <c:pt idx="26">
                  <c:v>0.343443</c:v>
                </c:pt>
                <c:pt idx="27">
                  <c:v>0.343443</c:v>
                </c:pt>
                <c:pt idx="28">
                  <c:v>0.343443</c:v>
                </c:pt>
                <c:pt idx="29">
                  <c:v>0.349874</c:v>
                </c:pt>
                <c:pt idx="30">
                  <c:v>0.353299</c:v>
                </c:pt>
                <c:pt idx="31">
                  <c:v>0.356064</c:v>
                </c:pt>
                <c:pt idx="32">
                  <c:v>0.370508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'All Ridings-GroupColours'!$B$860</c:f>
              <c:strCache>
                <c:ptCount val="1"/>
                <c:pt idx="0">
                  <c:v>Kootenay East</c:v>
                </c:pt>
              </c:strCache>
            </c:strRef>
          </c:tx>
          <c:spPr>
            <a:noFill/>
            <a:ln w="28575" cap="rnd">
              <a:solidFill>
                <a:srgbClr val="EDFF3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$F$860:$F$892</c:f>
              <c:numCache>
                <c:ptCount val="33"/>
                <c:pt idx="0">
                  <c:v>0.018594</c:v>
                </c:pt>
                <c:pt idx="1">
                  <c:v>0.023010</c:v>
                </c:pt>
                <c:pt idx="2">
                  <c:v>0.026819</c:v>
                </c:pt>
                <c:pt idx="3">
                  <c:v>0.047624</c:v>
                </c:pt>
                <c:pt idx="4">
                  <c:v>0.078127</c:v>
                </c:pt>
                <c:pt idx="5">
                  <c:v>0.094920</c:v>
                </c:pt>
                <c:pt idx="6">
                  <c:v>0.094914</c:v>
                </c:pt>
                <c:pt idx="7">
                  <c:v>0.094920</c:v>
                </c:pt>
                <c:pt idx="8">
                  <c:v>0.099945</c:v>
                </c:pt>
                <c:pt idx="9">
                  <c:v>0.110115</c:v>
                </c:pt>
                <c:pt idx="10">
                  <c:v>0.129665</c:v>
                </c:pt>
                <c:pt idx="11">
                  <c:v>0.136154</c:v>
                </c:pt>
                <c:pt idx="12">
                  <c:v>0.137733</c:v>
                </c:pt>
                <c:pt idx="13">
                  <c:v>0.155420</c:v>
                </c:pt>
                <c:pt idx="14">
                  <c:v>0.155405</c:v>
                </c:pt>
                <c:pt idx="15">
                  <c:v>0.165147</c:v>
                </c:pt>
                <c:pt idx="16">
                  <c:v>0.172359</c:v>
                </c:pt>
                <c:pt idx="17">
                  <c:v>0.189234</c:v>
                </c:pt>
                <c:pt idx="18">
                  <c:v>0.205270</c:v>
                </c:pt>
                <c:pt idx="19">
                  <c:v>0.242744</c:v>
                </c:pt>
                <c:pt idx="20">
                  <c:v>0.278179</c:v>
                </c:pt>
                <c:pt idx="21">
                  <c:v>0.289901</c:v>
                </c:pt>
                <c:pt idx="22">
                  <c:v>0.303523</c:v>
                </c:pt>
                <c:pt idx="23">
                  <c:v>0.313957</c:v>
                </c:pt>
                <c:pt idx="24">
                  <c:v>0.323554</c:v>
                </c:pt>
                <c:pt idx="25">
                  <c:v>0.333795</c:v>
                </c:pt>
                <c:pt idx="26">
                  <c:v>0.340558</c:v>
                </c:pt>
                <c:pt idx="27">
                  <c:v>0.340558</c:v>
                </c:pt>
                <c:pt idx="28">
                  <c:v>0.340558</c:v>
                </c:pt>
                <c:pt idx="29">
                  <c:v>0.347739</c:v>
                </c:pt>
                <c:pt idx="30">
                  <c:v>0.352473</c:v>
                </c:pt>
                <c:pt idx="31">
                  <c:v>0.357626</c:v>
                </c:pt>
                <c:pt idx="32">
                  <c:v>0.369992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'All Ridings-GroupColours'!$B$893</c:f>
              <c:strCache>
                <c:ptCount val="1"/>
                <c:pt idx="0">
                  <c:v>Kootenay West</c:v>
                </c:pt>
              </c:strCache>
            </c:strRef>
          </c:tx>
          <c:spPr>
            <a:noFill/>
            <a:ln w="28575" cap="rnd">
              <a:solidFill>
                <a:srgbClr val="EDFF3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$F$893:$F$925</c:f>
              <c:numCache>
                <c:ptCount val="33"/>
                <c:pt idx="0">
                  <c:v>0.037592</c:v>
                </c:pt>
                <c:pt idx="1">
                  <c:v>0.050728</c:v>
                </c:pt>
                <c:pt idx="2">
                  <c:v>0.057038</c:v>
                </c:pt>
                <c:pt idx="3">
                  <c:v>0.078432</c:v>
                </c:pt>
                <c:pt idx="4">
                  <c:v>0.093165</c:v>
                </c:pt>
                <c:pt idx="5">
                  <c:v>0.100492</c:v>
                </c:pt>
                <c:pt idx="6">
                  <c:v>0.100480</c:v>
                </c:pt>
                <c:pt idx="7">
                  <c:v>0.100461</c:v>
                </c:pt>
                <c:pt idx="8">
                  <c:v>0.105885</c:v>
                </c:pt>
                <c:pt idx="9">
                  <c:v>0.113459</c:v>
                </c:pt>
                <c:pt idx="10">
                  <c:v>0.123687</c:v>
                </c:pt>
                <c:pt idx="11">
                  <c:v>0.128165</c:v>
                </c:pt>
                <c:pt idx="12">
                  <c:v>0.132109</c:v>
                </c:pt>
                <c:pt idx="13">
                  <c:v>0.148108</c:v>
                </c:pt>
                <c:pt idx="14">
                  <c:v>0.148108</c:v>
                </c:pt>
                <c:pt idx="15">
                  <c:v>0.156764</c:v>
                </c:pt>
                <c:pt idx="16">
                  <c:v>0.166500</c:v>
                </c:pt>
                <c:pt idx="17">
                  <c:v>0.186367</c:v>
                </c:pt>
                <c:pt idx="18">
                  <c:v>0.200125</c:v>
                </c:pt>
                <c:pt idx="19">
                  <c:v>0.247661</c:v>
                </c:pt>
                <c:pt idx="20">
                  <c:v>0.282912</c:v>
                </c:pt>
                <c:pt idx="21">
                  <c:v>0.293612</c:v>
                </c:pt>
                <c:pt idx="22">
                  <c:v>0.303967</c:v>
                </c:pt>
                <c:pt idx="23">
                  <c:v>0.313259</c:v>
                </c:pt>
                <c:pt idx="24">
                  <c:v>0.324115</c:v>
                </c:pt>
                <c:pt idx="25">
                  <c:v>0.341791</c:v>
                </c:pt>
                <c:pt idx="26">
                  <c:v>0.356276</c:v>
                </c:pt>
                <c:pt idx="27">
                  <c:v>0.356276</c:v>
                </c:pt>
                <c:pt idx="28">
                  <c:v>0.356276</c:v>
                </c:pt>
                <c:pt idx="29">
                  <c:v>0.362095</c:v>
                </c:pt>
                <c:pt idx="30">
                  <c:v>0.365098</c:v>
                </c:pt>
                <c:pt idx="31">
                  <c:v>0.368133</c:v>
                </c:pt>
                <c:pt idx="32">
                  <c:v>0.380553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'All Ridings-GroupColours'!$B$926</c:f>
              <c:strCache>
                <c:ptCount val="1"/>
                <c:pt idx="0">
                  <c:v>Langford-Juan de Fuca</c:v>
                </c:pt>
              </c:strCache>
            </c:strRef>
          </c:tx>
          <c:spPr>
            <a:noFill/>
            <a:ln w="28575" cap="rnd">
              <a:solidFill>
                <a:srgbClr val="13884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$F$926:$F$958</c:f>
              <c:numCache>
                <c:ptCount val="33"/>
                <c:pt idx="0">
                  <c:v>0.000070</c:v>
                </c:pt>
                <c:pt idx="1">
                  <c:v>0.000070</c:v>
                </c:pt>
                <c:pt idx="2">
                  <c:v>0.000187</c:v>
                </c:pt>
                <c:pt idx="3">
                  <c:v>0.006721</c:v>
                </c:pt>
                <c:pt idx="4">
                  <c:v>0.013299</c:v>
                </c:pt>
                <c:pt idx="5">
                  <c:v>0.022307</c:v>
                </c:pt>
                <c:pt idx="6">
                  <c:v>0.022307</c:v>
                </c:pt>
                <c:pt idx="7">
                  <c:v>0.022303</c:v>
                </c:pt>
                <c:pt idx="8">
                  <c:v>0.026606</c:v>
                </c:pt>
                <c:pt idx="9">
                  <c:v>0.040748</c:v>
                </c:pt>
                <c:pt idx="10">
                  <c:v>0.050074</c:v>
                </c:pt>
                <c:pt idx="11">
                  <c:v>0.057339</c:v>
                </c:pt>
                <c:pt idx="12">
                  <c:v>0.061901</c:v>
                </c:pt>
                <c:pt idx="13">
                  <c:v>0.085627</c:v>
                </c:pt>
                <c:pt idx="14">
                  <c:v>0.085621</c:v>
                </c:pt>
                <c:pt idx="15">
                  <c:v>0.092977</c:v>
                </c:pt>
                <c:pt idx="16">
                  <c:v>0.109112</c:v>
                </c:pt>
                <c:pt idx="17">
                  <c:v>0.134763</c:v>
                </c:pt>
                <c:pt idx="18">
                  <c:v>0.168072</c:v>
                </c:pt>
                <c:pt idx="19">
                  <c:v>0.211775</c:v>
                </c:pt>
                <c:pt idx="20">
                  <c:v>0.233590</c:v>
                </c:pt>
                <c:pt idx="21">
                  <c:v>0.250093</c:v>
                </c:pt>
                <c:pt idx="22">
                  <c:v>0.263305</c:v>
                </c:pt>
                <c:pt idx="23">
                  <c:v>0.275910</c:v>
                </c:pt>
                <c:pt idx="24">
                  <c:v>0.297642</c:v>
                </c:pt>
                <c:pt idx="25">
                  <c:v>0.320682</c:v>
                </c:pt>
                <c:pt idx="26">
                  <c:v>0.340056</c:v>
                </c:pt>
                <c:pt idx="27">
                  <c:v>0.340056</c:v>
                </c:pt>
                <c:pt idx="28">
                  <c:v>0.340056</c:v>
                </c:pt>
                <c:pt idx="29">
                  <c:v>0.348109</c:v>
                </c:pt>
                <c:pt idx="30">
                  <c:v>0.352474</c:v>
                </c:pt>
                <c:pt idx="31">
                  <c:v>0.369258</c:v>
                </c:pt>
                <c:pt idx="32">
                  <c:v>0.387278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'All Ridings-GroupColours'!$B$959</c:f>
              <c:strCache>
                <c:ptCount val="1"/>
                <c:pt idx="0">
                  <c:v>Langley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$F$959:$F$991</c:f>
              <c:numCache>
                <c:ptCount val="33"/>
                <c:pt idx="0">
                  <c:v>0.000507</c:v>
                </c:pt>
                <c:pt idx="1">
                  <c:v>0.000773</c:v>
                </c:pt>
                <c:pt idx="2">
                  <c:v>0.000966</c:v>
                </c:pt>
                <c:pt idx="3">
                  <c:v>0.004129</c:v>
                </c:pt>
                <c:pt idx="4">
                  <c:v>0.014705</c:v>
                </c:pt>
                <c:pt idx="5">
                  <c:v>0.022821</c:v>
                </c:pt>
                <c:pt idx="6">
                  <c:v>0.022821</c:v>
                </c:pt>
                <c:pt idx="7">
                  <c:v>0.022817</c:v>
                </c:pt>
                <c:pt idx="8">
                  <c:v>0.026149</c:v>
                </c:pt>
                <c:pt idx="9">
                  <c:v>0.040299</c:v>
                </c:pt>
                <c:pt idx="10">
                  <c:v>0.050025</c:v>
                </c:pt>
                <c:pt idx="11">
                  <c:v>0.053405</c:v>
                </c:pt>
                <c:pt idx="12">
                  <c:v>0.055266</c:v>
                </c:pt>
                <c:pt idx="13">
                  <c:v>0.073639</c:v>
                </c:pt>
                <c:pt idx="14">
                  <c:v>0.073641</c:v>
                </c:pt>
                <c:pt idx="15">
                  <c:v>0.080680</c:v>
                </c:pt>
                <c:pt idx="16">
                  <c:v>0.094131</c:v>
                </c:pt>
                <c:pt idx="17">
                  <c:v>0.120751</c:v>
                </c:pt>
                <c:pt idx="18">
                  <c:v>0.165057</c:v>
                </c:pt>
                <c:pt idx="19">
                  <c:v>0.195892</c:v>
                </c:pt>
                <c:pt idx="20">
                  <c:v>0.229258</c:v>
                </c:pt>
                <c:pt idx="21">
                  <c:v>0.241855</c:v>
                </c:pt>
                <c:pt idx="22">
                  <c:v>0.249095</c:v>
                </c:pt>
                <c:pt idx="23">
                  <c:v>0.256600</c:v>
                </c:pt>
                <c:pt idx="24">
                  <c:v>0.269294</c:v>
                </c:pt>
                <c:pt idx="25">
                  <c:v>0.283194</c:v>
                </c:pt>
                <c:pt idx="26">
                  <c:v>0.295864</c:v>
                </c:pt>
                <c:pt idx="27">
                  <c:v>0.295864</c:v>
                </c:pt>
                <c:pt idx="28">
                  <c:v>0.295864</c:v>
                </c:pt>
                <c:pt idx="29">
                  <c:v>0.305275</c:v>
                </c:pt>
                <c:pt idx="30">
                  <c:v>0.310850</c:v>
                </c:pt>
                <c:pt idx="31">
                  <c:v>0.323326</c:v>
                </c:pt>
                <c:pt idx="32">
                  <c:v>0.339326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'All Ridings-GroupColours'!$B$992</c:f>
              <c:strCache>
                <c:ptCount val="1"/>
                <c:pt idx="0">
                  <c:v>Langley East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$F$992:$F$1024</c:f>
              <c:numCache>
                <c:ptCount val="33"/>
                <c:pt idx="0">
                  <c:v>0.000000</c:v>
                </c:pt>
                <c:pt idx="1">
                  <c:v>0.000020</c:v>
                </c:pt>
                <c:pt idx="2">
                  <c:v>0.000061</c:v>
                </c:pt>
                <c:pt idx="3">
                  <c:v>0.001401</c:v>
                </c:pt>
                <c:pt idx="4">
                  <c:v>0.002274</c:v>
                </c:pt>
                <c:pt idx="5">
                  <c:v>0.009038</c:v>
                </c:pt>
                <c:pt idx="6">
                  <c:v>0.009037</c:v>
                </c:pt>
                <c:pt idx="7">
                  <c:v>0.009036</c:v>
                </c:pt>
                <c:pt idx="8">
                  <c:v>0.013116</c:v>
                </c:pt>
                <c:pt idx="9">
                  <c:v>0.029171</c:v>
                </c:pt>
                <c:pt idx="10">
                  <c:v>0.038589</c:v>
                </c:pt>
                <c:pt idx="11">
                  <c:v>0.043093</c:v>
                </c:pt>
                <c:pt idx="12">
                  <c:v>0.048328</c:v>
                </c:pt>
                <c:pt idx="13">
                  <c:v>0.070533</c:v>
                </c:pt>
                <c:pt idx="14">
                  <c:v>0.070523</c:v>
                </c:pt>
                <c:pt idx="15">
                  <c:v>0.080579</c:v>
                </c:pt>
                <c:pt idx="16">
                  <c:v>0.096768</c:v>
                </c:pt>
                <c:pt idx="17">
                  <c:v>0.126950</c:v>
                </c:pt>
                <c:pt idx="18">
                  <c:v>0.174732</c:v>
                </c:pt>
                <c:pt idx="19">
                  <c:v>0.219919</c:v>
                </c:pt>
                <c:pt idx="20">
                  <c:v>0.251358</c:v>
                </c:pt>
                <c:pt idx="21">
                  <c:v>0.266099</c:v>
                </c:pt>
                <c:pt idx="22">
                  <c:v>0.278366</c:v>
                </c:pt>
                <c:pt idx="23">
                  <c:v>0.290085</c:v>
                </c:pt>
                <c:pt idx="24">
                  <c:v>0.302920</c:v>
                </c:pt>
                <c:pt idx="25">
                  <c:v>0.317498</c:v>
                </c:pt>
                <c:pt idx="26">
                  <c:v>0.331103</c:v>
                </c:pt>
                <c:pt idx="27">
                  <c:v>0.331103</c:v>
                </c:pt>
                <c:pt idx="28">
                  <c:v>0.331103</c:v>
                </c:pt>
                <c:pt idx="29">
                  <c:v>0.340612</c:v>
                </c:pt>
                <c:pt idx="30">
                  <c:v>0.346067</c:v>
                </c:pt>
                <c:pt idx="31">
                  <c:v>0.360766</c:v>
                </c:pt>
                <c:pt idx="32">
                  <c:v>0.379298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'All Ridings-GroupColours'!$B$1025</c:f>
              <c:strCache>
                <c:ptCount val="1"/>
                <c:pt idx="0">
                  <c:v>Maple Ridge-Mission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$F$1025:$F$1057</c:f>
              <c:numCache>
                <c:ptCount val="33"/>
                <c:pt idx="0">
                  <c:v>0.000023</c:v>
                </c:pt>
                <c:pt idx="1">
                  <c:v>0.000045</c:v>
                </c:pt>
                <c:pt idx="2">
                  <c:v>0.000045</c:v>
                </c:pt>
                <c:pt idx="3">
                  <c:v>0.000114</c:v>
                </c:pt>
                <c:pt idx="4">
                  <c:v>0.000204</c:v>
                </c:pt>
                <c:pt idx="5">
                  <c:v>0.004131</c:v>
                </c:pt>
                <c:pt idx="6">
                  <c:v>0.004131</c:v>
                </c:pt>
                <c:pt idx="7">
                  <c:v>0.004131</c:v>
                </c:pt>
                <c:pt idx="8">
                  <c:v>0.006514</c:v>
                </c:pt>
                <c:pt idx="9">
                  <c:v>0.016341</c:v>
                </c:pt>
                <c:pt idx="10">
                  <c:v>0.025440</c:v>
                </c:pt>
                <c:pt idx="11">
                  <c:v>0.030067</c:v>
                </c:pt>
                <c:pt idx="12">
                  <c:v>0.033739</c:v>
                </c:pt>
                <c:pt idx="13">
                  <c:v>0.054814</c:v>
                </c:pt>
                <c:pt idx="14">
                  <c:v>0.054811</c:v>
                </c:pt>
                <c:pt idx="15">
                  <c:v>0.064383</c:v>
                </c:pt>
                <c:pt idx="16">
                  <c:v>0.079289</c:v>
                </c:pt>
                <c:pt idx="17">
                  <c:v>0.112210</c:v>
                </c:pt>
                <c:pt idx="18">
                  <c:v>0.162169</c:v>
                </c:pt>
                <c:pt idx="19">
                  <c:v>0.190591</c:v>
                </c:pt>
                <c:pt idx="20">
                  <c:v>0.213390</c:v>
                </c:pt>
                <c:pt idx="21">
                  <c:v>0.225792</c:v>
                </c:pt>
                <c:pt idx="22">
                  <c:v>0.238398</c:v>
                </c:pt>
                <c:pt idx="23">
                  <c:v>0.248781</c:v>
                </c:pt>
                <c:pt idx="24">
                  <c:v>0.262158</c:v>
                </c:pt>
                <c:pt idx="25">
                  <c:v>0.275671</c:v>
                </c:pt>
                <c:pt idx="26">
                  <c:v>0.288095</c:v>
                </c:pt>
                <c:pt idx="27">
                  <c:v>0.288095</c:v>
                </c:pt>
                <c:pt idx="28">
                  <c:v>0.288095</c:v>
                </c:pt>
                <c:pt idx="29">
                  <c:v>0.300315</c:v>
                </c:pt>
                <c:pt idx="30">
                  <c:v>0.305530</c:v>
                </c:pt>
                <c:pt idx="31">
                  <c:v>0.322352</c:v>
                </c:pt>
                <c:pt idx="32">
                  <c:v>0.336160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'All Ridings-GroupColours'!$B$1058</c:f>
              <c:strCache>
                <c:ptCount val="1"/>
                <c:pt idx="0">
                  <c:v>Maple Ridge-Pitt Meadows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$F$1058:$F$1090</c:f>
              <c:numCache>
                <c:ptCount val="3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0.000094</c:v>
                </c:pt>
                <c:pt idx="4">
                  <c:v>0.000164</c:v>
                </c:pt>
                <c:pt idx="5">
                  <c:v>0.004462</c:v>
                </c:pt>
                <c:pt idx="6">
                  <c:v>0.004462</c:v>
                </c:pt>
                <c:pt idx="7">
                  <c:v>0.004462</c:v>
                </c:pt>
                <c:pt idx="8">
                  <c:v>0.007302</c:v>
                </c:pt>
                <c:pt idx="9">
                  <c:v>0.016762</c:v>
                </c:pt>
                <c:pt idx="10">
                  <c:v>0.023823</c:v>
                </c:pt>
                <c:pt idx="11">
                  <c:v>0.029383</c:v>
                </c:pt>
                <c:pt idx="12">
                  <c:v>0.033189</c:v>
                </c:pt>
                <c:pt idx="13">
                  <c:v>0.054969</c:v>
                </c:pt>
                <c:pt idx="14">
                  <c:v>0.054967</c:v>
                </c:pt>
                <c:pt idx="15">
                  <c:v>0.064699</c:v>
                </c:pt>
                <c:pt idx="16">
                  <c:v>0.078746</c:v>
                </c:pt>
                <c:pt idx="17">
                  <c:v>0.112566</c:v>
                </c:pt>
                <c:pt idx="18">
                  <c:v>0.167980</c:v>
                </c:pt>
                <c:pt idx="19">
                  <c:v>0.196491</c:v>
                </c:pt>
                <c:pt idx="20">
                  <c:v>0.224325</c:v>
                </c:pt>
                <c:pt idx="21">
                  <c:v>0.237477</c:v>
                </c:pt>
                <c:pt idx="22">
                  <c:v>0.249531</c:v>
                </c:pt>
                <c:pt idx="23">
                  <c:v>0.260929</c:v>
                </c:pt>
                <c:pt idx="24">
                  <c:v>0.273077</c:v>
                </c:pt>
                <c:pt idx="25">
                  <c:v>0.286961</c:v>
                </c:pt>
                <c:pt idx="26">
                  <c:v>0.300610</c:v>
                </c:pt>
                <c:pt idx="27">
                  <c:v>0.300610</c:v>
                </c:pt>
                <c:pt idx="28">
                  <c:v>0.300610</c:v>
                </c:pt>
                <c:pt idx="29">
                  <c:v>0.313391</c:v>
                </c:pt>
                <c:pt idx="30">
                  <c:v>0.317261</c:v>
                </c:pt>
                <c:pt idx="31">
                  <c:v>0.335647</c:v>
                </c:pt>
                <c:pt idx="32">
                  <c:v>0.351595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'All Ridings-GroupColours'!$B$1091</c:f>
              <c:strCache>
                <c:ptCount val="1"/>
                <c:pt idx="0">
                  <c:v>Mid Island-Pacific Rim</c:v>
                </c:pt>
              </c:strCache>
            </c:strRef>
          </c:tx>
          <c:spPr>
            <a:noFill/>
            <a:ln w="28575" cap="rnd">
              <a:solidFill>
                <a:srgbClr val="13884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$F$1091:$F$1123</c:f>
              <c:numCache>
                <c:ptCount val="33"/>
                <c:pt idx="0">
                  <c:v>0.019944</c:v>
                </c:pt>
                <c:pt idx="1">
                  <c:v>0.033801</c:v>
                </c:pt>
                <c:pt idx="2">
                  <c:v>0.040223</c:v>
                </c:pt>
                <c:pt idx="3">
                  <c:v>0.063036</c:v>
                </c:pt>
                <c:pt idx="4">
                  <c:v>0.068073</c:v>
                </c:pt>
                <c:pt idx="5">
                  <c:v>0.078273</c:v>
                </c:pt>
                <c:pt idx="6">
                  <c:v>0.078271</c:v>
                </c:pt>
                <c:pt idx="7">
                  <c:v>0.078262</c:v>
                </c:pt>
                <c:pt idx="8">
                  <c:v>0.088506</c:v>
                </c:pt>
                <c:pt idx="9">
                  <c:v>0.099737</c:v>
                </c:pt>
                <c:pt idx="10">
                  <c:v>0.109837</c:v>
                </c:pt>
                <c:pt idx="11">
                  <c:v>0.117685</c:v>
                </c:pt>
                <c:pt idx="12">
                  <c:v>0.121921</c:v>
                </c:pt>
                <c:pt idx="13">
                  <c:v>0.146180</c:v>
                </c:pt>
                <c:pt idx="14">
                  <c:v>0.146170</c:v>
                </c:pt>
                <c:pt idx="15">
                  <c:v>0.151039</c:v>
                </c:pt>
                <c:pt idx="16">
                  <c:v>0.161020</c:v>
                </c:pt>
                <c:pt idx="17">
                  <c:v>0.184698</c:v>
                </c:pt>
                <c:pt idx="18">
                  <c:v>0.212688</c:v>
                </c:pt>
                <c:pt idx="19">
                  <c:v>0.257342</c:v>
                </c:pt>
                <c:pt idx="20">
                  <c:v>0.279868</c:v>
                </c:pt>
                <c:pt idx="21">
                  <c:v>0.292458</c:v>
                </c:pt>
                <c:pt idx="22">
                  <c:v>0.305534</c:v>
                </c:pt>
                <c:pt idx="23">
                  <c:v>0.313900</c:v>
                </c:pt>
                <c:pt idx="24">
                  <c:v>0.326354</c:v>
                </c:pt>
                <c:pt idx="25">
                  <c:v>0.342895</c:v>
                </c:pt>
                <c:pt idx="26">
                  <c:v>0.350568</c:v>
                </c:pt>
                <c:pt idx="27">
                  <c:v>0.350568</c:v>
                </c:pt>
                <c:pt idx="28">
                  <c:v>0.350568</c:v>
                </c:pt>
                <c:pt idx="29">
                  <c:v>0.359101</c:v>
                </c:pt>
                <c:pt idx="30">
                  <c:v>0.365627</c:v>
                </c:pt>
                <c:pt idx="31">
                  <c:v>0.383100</c:v>
                </c:pt>
                <c:pt idx="32">
                  <c:v>0.400167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'All Ridings-GroupColours'!$B$1124</c:f>
              <c:strCache>
                <c:ptCount val="1"/>
                <c:pt idx="0">
                  <c:v>Nanaimo</c:v>
                </c:pt>
              </c:strCache>
            </c:strRef>
          </c:tx>
          <c:spPr>
            <a:noFill/>
            <a:ln w="28575" cap="rnd">
              <a:solidFill>
                <a:srgbClr val="13884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$F$1124:$F$1156</c:f>
              <c:numCache>
                <c:ptCount val="33"/>
                <c:pt idx="0">
                  <c:v>0.028045</c:v>
                </c:pt>
                <c:pt idx="1">
                  <c:v>0.040215</c:v>
                </c:pt>
                <c:pt idx="2">
                  <c:v>0.043671</c:v>
                </c:pt>
                <c:pt idx="3">
                  <c:v>0.059190</c:v>
                </c:pt>
                <c:pt idx="4">
                  <c:v>0.078276</c:v>
                </c:pt>
                <c:pt idx="5">
                  <c:v>0.095342</c:v>
                </c:pt>
                <c:pt idx="6">
                  <c:v>0.095342</c:v>
                </c:pt>
                <c:pt idx="7">
                  <c:v>0.095325</c:v>
                </c:pt>
                <c:pt idx="8">
                  <c:v>0.103343</c:v>
                </c:pt>
                <c:pt idx="9">
                  <c:v>0.114345</c:v>
                </c:pt>
                <c:pt idx="10">
                  <c:v>0.119005</c:v>
                </c:pt>
                <c:pt idx="11">
                  <c:v>0.122103</c:v>
                </c:pt>
                <c:pt idx="12">
                  <c:v>0.125108</c:v>
                </c:pt>
                <c:pt idx="13">
                  <c:v>0.145218</c:v>
                </c:pt>
                <c:pt idx="14">
                  <c:v>0.145193</c:v>
                </c:pt>
                <c:pt idx="15">
                  <c:v>0.153009</c:v>
                </c:pt>
                <c:pt idx="16">
                  <c:v>0.162329</c:v>
                </c:pt>
                <c:pt idx="17">
                  <c:v>0.190104</c:v>
                </c:pt>
                <c:pt idx="18">
                  <c:v>0.213069</c:v>
                </c:pt>
                <c:pt idx="19">
                  <c:v>0.258267</c:v>
                </c:pt>
                <c:pt idx="20">
                  <c:v>0.279962</c:v>
                </c:pt>
                <c:pt idx="21">
                  <c:v>0.297504</c:v>
                </c:pt>
                <c:pt idx="22">
                  <c:v>0.312632</c:v>
                </c:pt>
                <c:pt idx="23">
                  <c:v>0.323307</c:v>
                </c:pt>
                <c:pt idx="24">
                  <c:v>0.331768</c:v>
                </c:pt>
                <c:pt idx="25">
                  <c:v>0.344216</c:v>
                </c:pt>
                <c:pt idx="26">
                  <c:v>0.348269</c:v>
                </c:pt>
                <c:pt idx="27">
                  <c:v>0.348269</c:v>
                </c:pt>
                <c:pt idx="28">
                  <c:v>0.348269</c:v>
                </c:pt>
                <c:pt idx="29">
                  <c:v>0.353585</c:v>
                </c:pt>
                <c:pt idx="30">
                  <c:v>0.362356</c:v>
                </c:pt>
                <c:pt idx="31">
                  <c:v>0.375269</c:v>
                </c:pt>
                <c:pt idx="32">
                  <c:v>0.396842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'All Ridings-GroupColours'!$B$1157</c:f>
              <c:strCache>
                <c:ptCount val="1"/>
                <c:pt idx="0">
                  <c:v>Nanaimo-North Cowichan</c:v>
                </c:pt>
              </c:strCache>
            </c:strRef>
          </c:tx>
          <c:spPr>
            <a:noFill/>
            <a:ln w="28575" cap="rnd">
              <a:solidFill>
                <a:srgbClr val="13884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$F$1157:$F$1189</c:f>
              <c:numCache>
                <c:ptCount val="33"/>
                <c:pt idx="0">
                  <c:v>0.031469</c:v>
                </c:pt>
                <c:pt idx="1">
                  <c:v>0.044404</c:v>
                </c:pt>
                <c:pt idx="2">
                  <c:v>0.051390</c:v>
                </c:pt>
                <c:pt idx="3">
                  <c:v>0.067246</c:v>
                </c:pt>
                <c:pt idx="4">
                  <c:v>0.085242</c:v>
                </c:pt>
                <c:pt idx="5">
                  <c:v>0.097084</c:v>
                </c:pt>
                <c:pt idx="6">
                  <c:v>0.097081</c:v>
                </c:pt>
                <c:pt idx="7">
                  <c:v>0.097081</c:v>
                </c:pt>
                <c:pt idx="8">
                  <c:v>0.105154</c:v>
                </c:pt>
                <c:pt idx="9">
                  <c:v>0.115080</c:v>
                </c:pt>
                <c:pt idx="10">
                  <c:v>0.122011</c:v>
                </c:pt>
                <c:pt idx="11">
                  <c:v>0.128268</c:v>
                </c:pt>
                <c:pt idx="12">
                  <c:v>0.131094</c:v>
                </c:pt>
                <c:pt idx="13">
                  <c:v>0.151507</c:v>
                </c:pt>
                <c:pt idx="14">
                  <c:v>0.151493</c:v>
                </c:pt>
                <c:pt idx="15">
                  <c:v>0.158349</c:v>
                </c:pt>
                <c:pt idx="16">
                  <c:v>0.166612</c:v>
                </c:pt>
                <c:pt idx="17">
                  <c:v>0.185476</c:v>
                </c:pt>
                <c:pt idx="18">
                  <c:v>0.208240</c:v>
                </c:pt>
                <c:pt idx="19">
                  <c:v>0.259438</c:v>
                </c:pt>
                <c:pt idx="20">
                  <c:v>0.278807</c:v>
                </c:pt>
                <c:pt idx="21">
                  <c:v>0.292767</c:v>
                </c:pt>
                <c:pt idx="22">
                  <c:v>0.306907</c:v>
                </c:pt>
                <c:pt idx="23">
                  <c:v>0.319581</c:v>
                </c:pt>
                <c:pt idx="24">
                  <c:v>0.331721</c:v>
                </c:pt>
                <c:pt idx="25">
                  <c:v>0.345953</c:v>
                </c:pt>
                <c:pt idx="26">
                  <c:v>0.351698</c:v>
                </c:pt>
                <c:pt idx="27">
                  <c:v>0.351698</c:v>
                </c:pt>
                <c:pt idx="28">
                  <c:v>0.351698</c:v>
                </c:pt>
                <c:pt idx="29">
                  <c:v>0.358163</c:v>
                </c:pt>
                <c:pt idx="30">
                  <c:v>0.364837</c:v>
                </c:pt>
                <c:pt idx="31">
                  <c:v>0.379535</c:v>
                </c:pt>
                <c:pt idx="32">
                  <c:v>0.401233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'All Ridings-GroupColours'!$B$1190</c:f>
              <c:strCache>
                <c:ptCount val="1"/>
                <c:pt idx="0">
                  <c:v>Nechako Lakes</c:v>
                </c:pt>
              </c:strCache>
            </c:strRef>
          </c:tx>
          <c:spPr>
            <a:noFill/>
            <a:ln w="28575" cap="rnd">
              <a:solidFill>
                <a:srgbClr val="3771A9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$F$1190:$F$1222</c:f>
              <c:numCache>
                <c:ptCount val="33"/>
                <c:pt idx="0">
                  <c:v>0.001132</c:v>
                </c:pt>
                <c:pt idx="1">
                  <c:v>0.004166</c:v>
                </c:pt>
                <c:pt idx="2">
                  <c:v>0.004761</c:v>
                </c:pt>
                <c:pt idx="3">
                  <c:v>0.017972</c:v>
                </c:pt>
                <c:pt idx="4">
                  <c:v>0.043318</c:v>
                </c:pt>
                <c:pt idx="5">
                  <c:v>0.064791</c:v>
                </c:pt>
                <c:pt idx="6">
                  <c:v>0.064791</c:v>
                </c:pt>
                <c:pt idx="7">
                  <c:v>0.064787</c:v>
                </c:pt>
                <c:pt idx="8">
                  <c:v>0.073578</c:v>
                </c:pt>
                <c:pt idx="9">
                  <c:v>0.080647</c:v>
                </c:pt>
                <c:pt idx="10">
                  <c:v>0.089433</c:v>
                </c:pt>
                <c:pt idx="11">
                  <c:v>0.096201</c:v>
                </c:pt>
                <c:pt idx="12">
                  <c:v>0.104400</c:v>
                </c:pt>
                <c:pt idx="13">
                  <c:v>0.119070</c:v>
                </c:pt>
                <c:pt idx="14">
                  <c:v>0.119070</c:v>
                </c:pt>
                <c:pt idx="15">
                  <c:v>0.126902</c:v>
                </c:pt>
                <c:pt idx="16">
                  <c:v>0.141991</c:v>
                </c:pt>
                <c:pt idx="17">
                  <c:v>0.156356</c:v>
                </c:pt>
                <c:pt idx="18">
                  <c:v>0.170461</c:v>
                </c:pt>
                <c:pt idx="19">
                  <c:v>0.184686</c:v>
                </c:pt>
                <c:pt idx="20">
                  <c:v>0.236933</c:v>
                </c:pt>
                <c:pt idx="21">
                  <c:v>0.244892</c:v>
                </c:pt>
                <c:pt idx="22">
                  <c:v>0.256058</c:v>
                </c:pt>
                <c:pt idx="23">
                  <c:v>0.260394</c:v>
                </c:pt>
                <c:pt idx="24">
                  <c:v>0.267819</c:v>
                </c:pt>
                <c:pt idx="25">
                  <c:v>0.279342</c:v>
                </c:pt>
                <c:pt idx="26">
                  <c:v>0.295617</c:v>
                </c:pt>
                <c:pt idx="27">
                  <c:v>0.295617</c:v>
                </c:pt>
                <c:pt idx="28">
                  <c:v>0.295617</c:v>
                </c:pt>
                <c:pt idx="29">
                  <c:v>0.305892</c:v>
                </c:pt>
                <c:pt idx="30">
                  <c:v>0.313554</c:v>
                </c:pt>
                <c:pt idx="31">
                  <c:v>0.321098</c:v>
                </c:pt>
                <c:pt idx="32">
                  <c:v>0.330185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'All Ridings-GroupColours'!$B$1223</c:f>
              <c:strCache>
                <c:ptCount val="1"/>
                <c:pt idx="0">
                  <c:v>Nelson-Creston</c:v>
                </c:pt>
              </c:strCache>
            </c:strRef>
          </c:tx>
          <c:spPr>
            <a:noFill/>
            <a:ln w="28575" cap="rnd">
              <a:solidFill>
                <a:srgbClr val="EDFF3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$F$1223:$F$1255</c:f>
              <c:numCache>
                <c:ptCount val="33"/>
                <c:pt idx="0">
                  <c:v>0.021079</c:v>
                </c:pt>
                <c:pt idx="1">
                  <c:v>0.026687</c:v>
                </c:pt>
                <c:pt idx="2">
                  <c:v>0.028185</c:v>
                </c:pt>
                <c:pt idx="3">
                  <c:v>0.044372</c:v>
                </c:pt>
                <c:pt idx="4">
                  <c:v>0.079471</c:v>
                </c:pt>
                <c:pt idx="5">
                  <c:v>0.098615</c:v>
                </c:pt>
                <c:pt idx="6">
                  <c:v>0.098611</c:v>
                </c:pt>
                <c:pt idx="7">
                  <c:v>0.098604</c:v>
                </c:pt>
                <c:pt idx="8">
                  <c:v>0.107568</c:v>
                </c:pt>
                <c:pt idx="9">
                  <c:v>0.115751</c:v>
                </c:pt>
                <c:pt idx="10">
                  <c:v>0.124355</c:v>
                </c:pt>
                <c:pt idx="11">
                  <c:v>0.129912</c:v>
                </c:pt>
                <c:pt idx="12">
                  <c:v>0.137124</c:v>
                </c:pt>
                <c:pt idx="13">
                  <c:v>0.165760</c:v>
                </c:pt>
                <c:pt idx="14">
                  <c:v>0.165760</c:v>
                </c:pt>
                <c:pt idx="15">
                  <c:v>0.177541</c:v>
                </c:pt>
                <c:pt idx="16">
                  <c:v>0.190717</c:v>
                </c:pt>
                <c:pt idx="17">
                  <c:v>0.212693</c:v>
                </c:pt>
                <c:pt idx="18">
                  <c:v>0.246753</c:v>
                </c:pt>
                <c:pt idx="19">
                  <c:v>0.290866</c:v>
                </c:pt>
                <c:pt idx="20">
                  <c:v>0.318321</c:v>
                </c:pt>
                <c:pt idx="21">
                  <c:v>0.341988</c:v>
                </c:pt>
                <c:pt idx="22">
                  <c:v>0.353299</c:v>
                </c:pt>
                <c:pt idx="23">
                  <c:v>0.362940</c:v>
                </c:pt>
                <c:pt idx="24">
                  <c:v>0.372024</c:v>
                </c:pt>
                <c:pt idx="25">
                  <c:v>0.385911</c:v>
                </c:pt>
                <c:pt idx="26">
                  <c:v>0.406829</c:v>
                </c:pt>
                <c:pt idx="27">
                  <c:v>0.406829</c:v>
                </c:pt>
                <c:pt idx="28">
                  <c:v>0.406829</c:v>
                </c:pt>
                <c:pt idx="29">
                  <c:v>0.419289</c:v>
                </c:pt>
                <c:pt idx="30">
                  <c:v>0.426563</c:v>
                </c:pt>
                <c:pt idx="31">
                  <c:v>0.433593</c:v>
                </c:pt>
                <c:pt idx="32">
                  <c:v>0.447202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'All Ridings-GroupColours'!$B$1256</c:f>
              <c:strCache>
                <c:ptCount val="1"/>
                <c:pt idx="0">
                  <c:v>New Westminster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$F$1256:$F$1288</c:f>
              <c:numCache>
                <c:ptCount val="33"/>
                <c:pt idx="0">
                  <c:v>0.000000</c:v>
                </c:pt>
                <c:pt idx="1">
                  <c:v>0.000000</c:v>
                </c:pt>
                <c:pt idx="2">
                  <c:v>0.000045</c:v>
                </c:pt>
                <c:pt idx="3">
                  <c:v>0.000954</c:v>
                </c:pt>
                <c:pt idx="4">
                  <c:v>0.003200</c:v>
                </c:pt>
                <c:pt idx="5">
                  <c:v>0.007989</c:v>
                </c:pt>
                <c:pt idx="6">
                  <c:v>0.007989</c:v>
                </c:pt>
                <c:pt idx="7">
                  <c:v>0.007988</c:v>
                </c:pt>
                <c:pt idx="8">
                  <c:v>0.014160</c:v>
                </c:pt>
                <c:pt idx="9">
                  <c:v>0.031217</c:v>
                </c:pt>
                <c:pt idx="10">
                  <c:v>0.042450</c:v>
                </c:pt>
                <c:pt idx="11">
                  <c:v>0.047033</c:v>
                </c:pt>
                <c:pt idx="12">
                  <c:v>0.051981</c:v>
                </c:pt>
                <c:pt idx="13">
                  <c:v>0.074660</c:v>
                </c:pt>
                <c:pt idx="14">
                  <c:v>0.074651</c:v>
                </c:pt>
                <c:pt idx="15">
                  <c:v>0.084295</c:v>
                </c:pt>
                <c:pt idx="16">
                  <c:v>0.096471</c:v>
                </c:pt>
                <c:pt idx="17">
                  <c:v>0.129680</c:v>
                </c:pt>
                <c:pt idx="18">
                  <c:v>0.186206</c:v>
                </c:pt>
                <c:pt idx="19">
                  <c:v>0.212754</c:v>
                </c:pt>
                <c:pt idx="20">
                  <c:v>0.248272</c:v>
                </c:pt>
                <c:pt idx="21">
                  <c:v>0.263979</c:v>
                </c:pt>
                <c:pt idx="22">
                  <c:v>0.274631</c:v>
                </c:pt>
                <c:pt idx="23">
                  <c:v>0.284014</c:v>
                </c:pt>
                <c:pt idx="24">
                  <c:v>0.297659</c:v>
                </c:pt>
                <c:pt idx="25">
                  <c:v>0.311258</c:v>
                </c:pt>
                <c:pt idx="26">
                  <c:v>0.323746</c:v>
                </c:pt>
                <c:pt idx="27">
                  <c:v>0.323746</c:v>
                </c:pt>
                <c:pt idx="28">
                  <c:v>0.323746</c:v>
                </c:pt>
                <c:pt idx="29">
                  <c:v>0.335781</c:v>
                </c:pt>
                <c:pt idx="30">
                  <c:v>0.339793</c:v>
                </c:pt>
                <c:pt idx="31">
                  <c:v>0.355726</c:v>
                </c:pt>
                <c:pt idx="32">
                  <c:v>0.373360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'All Ridings-GroupColours'!$B$1289</c:f>
              <c:strCache>
                <c:ptCount val="1"/>
                <c:pt idx="0">
                  <c:v>North Coast</c:v>
                </c:pt>
              </c:strCache>
            </c:strRef>
          </c:tx>
          <c:spPr>
            <a:noFill/>
            <a:ln w="28575" cap="rnd">
              <a:solidFill>
                <a:srgbClr val="3771A9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$F$1289:$F$1321</c:f>
              <c:numCache>
                <c:ptCount val="33"/>
                <c:pt idx="0">
                  <c:v>0.004504</c:v>
                </c:pt>
                <c:pt idx="1">
                  <c:v>0.004573</c:v>
                </c:pt>
                <c:pt idx="2">
                  <c:v>0.009211</c:v>
                </c:pt>
                <c:pt idx="3">
                  <c:v>0.010889</c:v>
                </c:pt>
                <c:pt idx="4">
                  <c:v>0.035481</c:v>
                </c:pt>
                <c:pt idx="5">
                  <c:v>0.041126</c:v>
                </c:pt>
                <c:pt idx="6">
                  <c:v>0.041124</c:v>
                </c:pt>
                <c:pt idx="7">
                  <c:v>0.041124</c:v>
                </c:pt>
                <c:pt idx="8">
                  <c:v>0.052338</c:v>
                </c:pt>
                <c:pt idx="9">
                  <c:v>0.059393</c:v>
                </c:pt>
                <c:pt idx="10">
                  <c:v>0.067916</c:v>
                </c:pt>
                <c:pt idx="11">
                  <c:v>0.073880</c:v>
                </c:pt>
                <c:pt idx="12">
                  <c:v>0.076231</c:v>
                </c:pt>
                <c:pt idx="13">
                  <c:v>0.085964</c:v>
                </c:pt>
                <c:pt idx="14">
                  <c:v>0.085987</c:v>
                </c:pt>
                <c:pt idx="15">
                  <c:v>0.088113</c:v>
                </c:pt>
                <c:pt idx="16">
                  <c:v>0.093777</c:v>
                </c:pt>
                <c:pt idx="17">
                  <c:v>0.105623</c:v>
                </c:pt>
                <c:pt idx="18">
                  <c:v>0.113624</c:v>
                </c:pt>
                <c:pt idx="19">
                  <c:v>0.143346</c:v>
                </c:pt>
                <c:pt idx="20">
                  <c:v>0.166409</c:v>
                </c:pt>
                <c:pt idx="21">
                  <c:v>0.170637</c:v>
                </c:pt>
                <c:pt idx="22">
                  <c:v>0.179293</c:v>
                </c:pt>
                <c:pt idx="23">
                  <c:v>0.191706</c:v>
                </c:pt>
                <c:pt idx="24">
                  <c:v>0.198282</c:v>
                </c:pt>
                <c:pt idx="25">
                  <c:v>0.207274</c:v>
                </c:pt>
                <c:pt idx="26">
                  <c:v>0.224854</c:v>
                </c:pt>
                <c:pt idx="27">
                  <c:v>0.224854</c:v>
                </c:pt>
                <c:pt idx="28">
                  <c:v>0.224854</c:v>
                </c:pt>
                <c:pt idx="29">
                  <c:v>0.231900</c:v>
                </c:pt>
                <c:pt idx="30">
                  <c:v>0.236664</c:v>
                </c:pt>
                <c:pt idx="31">
                  <c:v>0.242032</c:v>
                </c:pt>
                <c:pt idx="32">
                  <c:v>0.250889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'All Ridings-GroupColours'!$B$1322</c:f>
              <c:strCache>
                <c:ptCount val="1"/>
                <c:pt idx="0">
                  <c:v>North Island</c:v>
                </c:pt>
              </c:strCache>
            </c:strRef>
          </c:tx>
          <c:spPr>
            <a:noFill/>
            <a:ln w="28575" cap="rnd">
              <a:solidFill>
                <a:srgbClr val="13884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$F$1322:$F$1354</c:f>
              <c:numCache>
                <c:ptCount val="33"/>
                <c:pt idx="0">
                  <c:v>0.035572</c:v>
                </c:pt>
                <c:pt idx="1">
                  <c:v>0.048239</c:v>
                </c:pt>
                <c:pt idx="2">
                  <c:v>0.053090</c:v>
                </c:pt>
                <c:pt idx="3">
                  <c:v>0.080020</c:v>
                </c:pt>
                <c:pt idx="4">
                  <c:v>0.086619</c:v>
                </c:pt>
                <c:pt idx="5">
                  <c:v>0.097760</c:v>
                </c:pt>
                <c:pt idx="6">
                  <c:v>0.097760</c:v>
                </c:pt>
                <c:pt idx="7">
                  <c:v>0.097744</c:v>
                </c:pt>
                <c:pt idx="8">
                  <c:v>0.104666</c:v>
                </c:pt>
                <c:pt idx="9">
                  <c:v>0.119392</c:v>
                </c:pt>
                <c:pt idx="10">
                  <c:v>0.128118</c:v>
                </c:pt>
                <c:pt idx="11">
                  <c:v>0.132431</c:v>
                </c:pt>
                <c:pt idx="12">
                  <c:v>0.134619</c:v>
                </c:pt>
                <c:pt idx="13">
                  <c:v>0.157349</c:v>
                </c:pt>
                <c:pt idx="14">
                  <c:v>0.157353</c:v>
                </c:pt>
                <c:pt idx="15">
                  <c:v>0.161173</c:v>
                </c:pt>
                <c:pt idx="16">
                  <c:v>0.172791</c:v>
                </c:pt>
                <c:pt idx="17">
                  <c:v>0.204764</c:v>
                </c:pt>
                <c:pt idx="18">
                  <c:v>0.224244</c:v>
                </c:pt>
                <c:pt idx="19">
                  <c:v>0.261381</c:v>
                </c:pt>
                <c:pt idx="20">
                  <c:v>0.281760</c:v>
                </c:pt>
                <c:pt idx="21">
                  <c:v>0.290526</c:v>
                </c:pt>
                <c:pt idx="22">
                  <c:v>0.303886</c:v>
                </c:pt>
                <c:pt idx="23">
                  <c:v>0.309840</c:v>
                </c:pt>
                <c:pt idx="24">
                  <c:v>0.321067</c:v>
                </c:pt>
                <c:pt idx="25">
                  <c:v>0.335646</c:v>
                </c:pt>
                <c:pt idx="26">
                  <c:v>0.349381</c:v>
                </c:pt>
                <c:pt idx="27">
                  <c:v>0.349381</c:v>
                </c:pt>
                <c:pt idx="28">
                  <c:v>0.349381</c:v>
                </c:pt>
                <c:pt idx="29">
                  <c:v>0.357608</c:v>
                </c:pt>
                <c:pt idx="30">
                  <c:v>0.364077</c:v>
                </c:pt>
                <c:pt idx="31">
                  <c:v>0.374297</c:v>
                </c:pt>
                <c:pt idx="32">
                  <c:v>0.388782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'All Ridings-GroupColours'!$B$1355</c:f>
              <c:strCache>
                <c:ptCount val="1"/>
                <c:pt idx="0">
                  <c:v>North Vancouver-Lonsdale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$F$1355:$F$1387</c:f>
              <c:numCache>
                <c:ptCount val="33"/>
                <c:pt idx="0">
                  <c:v>0.000873</c:v>
                </c:pt>
                <c:pt idx="1">
                  <c:v>0.005280</c:v>
                </c:pt>
                <c:pt idx="2">
                  <c:v>0.008060</c:v>
                </c:pt>
                <c:pt idx="3">
                  <c:v>0.020526</c:v>
                </c:pt>
                <c:pt idx="4">
                  <c:v>0.032601</c:v>
                </c:pt>
                <c:pt idx="5">
                  <c:v>0.045157</c:v>
                </c:pt>
                <c:pt idx="6">
                  <c:v>0.045157</c:v>
                </c:pt>
                <c:pt idx="7">
                  <c:v>0.045144</c:v>
                </c:pt>
                <c:pt idx="8">
                  <c:v>0.051119</c:v>
                </c:pt>
                <c:pt idx="9">
                  <c:v>0.066729</c:v>
                </c:pt>
                <c:pt idx="10">
                  <c:v>0.075079</c:v>
                </c:pt>
                <c:pt idx="11">
                  <c:v>0.080586</c:v>
                </c:pt>
                <c:pt idx="12">
                  <c:v>0.083906</c:v>
                </c:pt>
                <c:pt idx="13">
                  <c:v>0.101522</c:v>
                </c:pt>
                <c:pt idx="14">
                  <c:v>0.101525</c:v>
                </c:pt>
                <c:pt idx="15">
                  <c:v>0.110173</c:v>
                </c:pt>
                <c:pt idx="16">
                  <c:v>0.122327</c:v>
                </c:pt>
                <c:pt idx="17">
                  <c:v>0.157092</c:v>
                </c:pt>
                <c:pt idx="18">
                  <c:v>0.196336</c:v>
                </c:pt>
                <c:pt idx="19">
                  <c:v>0.220971</c:v>
                </c:pt>
                <c:pt idx="20">
                  <c:v>0.249024</c:v>
                </c:pt>
                <c:pt idx="21">
                  <c:v>0.266162</c:v>
                </c:pt>
                <c:pt idx="22">
                  <c:v>0.277517</c:v>
                </c:pt>
                <c:pt idx="23">
                  <c:v>0.286027</c:v>
                </c:pt>
                <c:pt idx="24">
                  <c:v>0.298063</c:v>
                </c:pt>
                <c:pt idx="25">
                  <c:v>0.311439</c:v>
                </c:pt>
                <c:pt idx="26">
                  <c:v>0.327519</c:v>
                </c:pt>
                <c:pt idx="27">
                  <c:v>0.327519</c:v>
                </c:pt>
                <c:pt idx="28">
                  <c:v>0.327519</c:v>
                </c:pt>
                <c:pt idx="29">
                  <c:v>0.337957</c:v>
                </c:pt>
                <c:pt idx="30">
                  <c:v>0.342494</c:v>
                </c:pt>
                <c:pt idx="31">
                  <c:v>0.356740</c:v>
                </c:pt>
                <c:pt idx="32">
                  <c:v>0.378932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'All Ridings-GroupColours'!$B$1388</c:f>
              <c:strCache>
                <c:ptCount val="1"/>
                <c:pt idx="0">
                  <c:v>North Vancouver-Seymour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$F$1388:$F$1420</c:f>
              <c:numCache>
                <c:ptCount val="33"/>
                <c:pt idx="0">
                  <c:v>0.000619</c:v>
                </c:pt>
                <c:pt idx="1">
                  <c:v>0.006955</c:v>
                </c:pt>
                <c:pt idx="2">
                  <c:v>0.010097</c:v>
                </c:pt>
                <c:pt idx="3">
                  <c:v>0.023677</c:v>
                </c:pt>
                <c:pt idx="4">
                  <c:v>0.036532</c:v>
                </c:pt>
                <c:pt idx="5">
                  <c:v>0.047154</c:v>
                </c:pt>
                <c:pt idx="6">
                  <c:v>0.047155</c:v>
                </c:pt>
                <c:pt idx="7">
                  <c:v>0.047148</c:v>
                </c:pt>
                <c:pt idx="8">
                  <c:v>0.056150</c:v>
                </c:pt>
                <c:pt idx="9">
                  <c:v>0.072527</c:v>
                </c:pt>
                <c:pt idx="10">
                  <c:v>0.084132</c:v>
                </c:pt>
                <c:pt idx="11">
                  <c:v>0.090174</c:v>
                </c:pt>
                <c:pt idx="12">
                  <c:v>0.093199</c:v>
                </c:pt>
                <c:pt idx="13">
                  <c:v>0.115734</c:v>
                </c:pt>
                <c:pt idx="14">
                  <c:v>0.115714</c:v>
                </c:pt>
                <c:pt idx="15">
                  <c:v>0.128458</c:v>
                </c:pt>
                <c:pt idx="16">
                  <c:v>0.141555</c:v>
                </c:pt>
                <c:pt idx="17">
                  <c:v>0.182714</c:v>
                </c:pt>
                <c:pt idx="18">
                  <c:v>0.234954</c:v>
                </c:pt>
                <c:pt idx="19">
                  <c:v>0.259327</c:v>
                </c:pt>
                <c:pt idx="20">
                  <c:v>0.296527</c:v>
                </c:pt>
                <c:pt idx="21">
                  <c:v>0.312589</c:v>
                </c:pt>
                <c:pt idx="22">
                  <c:v>0.323204</c:v>
                </c:pt>
                <c:pt idx="23">
                  <c:v>0.334584</c:v>
                </c:pt>
                <c:pt idx="24">
                  <c:v>0.351197</c:v>
                </c:pt>
                <c:pt idx="25">
                  <c:v>0.368724</c:v>
                </c:pt>
                <c:pt idx="26">
                  <c:v>0.388077</c:v>
                </c:pt>
                <c:pt idx="27">
                  <c:v>0.388077</c:v>
                </c:pt>
                <c:pt idx="28">
                  <c:v>0.388077</c:v>
                </c:pt>
                <c:pt idx="29">
                  <c:v>0.400568</c:v>
                </c:pt>
                <c:pt idx="30">
                  <c:v>0.407504</c:v>
                </c:pt>
                <c:pt idx="31">
                  <c:v>0.424833</c:v>
                </c:pt>
                <c:pt idx="32">
                  <c:v>0.449469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'All Ridings-GroupColours'!$B$1421</c:f>
              <c:strCache>
                <c:ptCount val="1"/>
                <c:pt idx="0">
                  <c:v>Oak Bay-Gordon Head</c:v>
                </c:pt>
              </c:strCache>
            </c:strRef>
          </c:tx>
          <c:spPr>
            <a:noFill/>
            <a:ln w="28575" cap="rnd">
              <a:solidFill>
                <a:srgbClr val="13884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$F$1421:$F$1453</c:f>
              <c:numCache>
                <c:ptCount val="33"/>
                <c:pt idx="0">
                  <c:v>0.000218</c:v>
                </c:pt>
                <c:pt idx="1">
                  <c:v>0.000218</c:v>
                </c:pt>
                <c:pt idx="2">
                  <c:v>0.000267</c:v>
                </c:pt>
                <c:pt idx="3">
                  <c:v>0.005964</c:v>
                </c:pt>
                <c:pt idx="4">
                  <c:v>0.014060</c:v>
                </c:pt>
                <c:pt idx="5">
                  <c:v>0.024646</c:v>
                </c:pt>
                <c:pt idx="6">
                  <c:v>0.024646</c:v>
                </c:pt>
                <c:pt idx="7">
                  <c:v>0.024640</c:v>
                </c:pt>
                <c:pt idx="8">
                  <c:v>0.028896</c:v>
                </c:pt>
                <c:pt idx="9">
                  <c:v>0.048059</c:v>
                </c:pt>
                <c:pt idx="10">
                  <c:v>0.058969</c:v>
                </c:pt>
                <c:pt idx="11">
                  <c:v>0.067351</c:v>
                </c:pt>
                <c:pt idx="12">
                  <c:v>0.074931</c:v>
                </c:pt>
                <c:pt idx="13">
                  <c:v>0.111520</c:v>
                </c:pt>
                <c:pt idx="14">
                  <c:v>0.111498</c:v>
                </c:pt>
                <c:pt idx="15">
                  <c:v>0.125097</c:v>
                </c:pt>
                <c:pt idx="16">
                  <c:v>0.140509</c:v>
                </c:pt>
                <c:pt idx="17">
                  <c:v>0.166840</c:v>
                </c:pt>
                <c:pt idx="18">
                  <c:v>0.209432</c:v>
                </c:pt>
                <c:pt idx="19">
                  <c:v>0.263520</c:v>
                </c:pt>
                <c:pt idx="20">
                  <c:v>0.294448</c:v>
                </c:pt>
                <c:pt idx="21">
                  <c:v>0.313019</c:v>
                </c:pt>
                <c:pt idx="22">
                  <c:v>0.329238</c:v>
                </c:pt>
                <c:pt idx="23">
                  <c:v>0.351443</c:v>
                </c:pt>
                <c:pt idx="24">
                  <c:v>0.374759</c:v>
                </c:pt>
                <c:pt idx="25">
                  <c:v>0.401694</c:v>
                </c:pt>
                <c:pt idx="26">
                  <c:v>0.431888</c:v>
                </c:pt>
                <c:pt idx="27">
                  <c:v>0.431888</c:v>
                </c:pt>
                <c:pt idx="28">
                  <c:v>0.431888</c:v>
                </c:pt>
                <c:pt idx="29">
                  <c:v>0.446491</c:v>
                </c:pt>
                <c:pt idx="30">
                  <c:v>0.454866</c:v>
                </c:pt>
                <c:pt idx="31">
                  <c:v>0.473088</c:v>
                </c:pt>
                <c:pt idx="32">
                  <c:v>0.492614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'All Ridings-GroupColours'!$B$1454</c:f>
              <c:strCache>
                <c:ptCount val="1"/>
                <c:pt idx="0">
                  <c:v>Parksville-Qualicum</c:v>
                </c:pt>
              </c:strCache>
            </c:strRef>
          </c:tx>
          <c:spPr>
            <a:noFill/>
            <a:ln w="28575" cap="rnd">
              <a:solidFill>
                <a:srgbClr val="13884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$F$1454:$F$1486</c:f>
              <c:numCache>
                <c:ptCount val="33"/>
                <c:pt idx="0">
                  <c:v>0.008722</c:v>
                </c:pt>
                <c:pt idx="1">
                  <c:v>0.018835</c:v>
                </c:pt>
                <c:pt idx="2">
                  <c:v>0.026476</c:v>
                </c:pt>
                <c:pt idx="3">
                  <c:v>0.055909</c:v>
                </c:pt>
                <c:pt idx="4">
                  <c:v>0.075090</c:v>
                </c:pt>
                <c:pt idx="5">
                  <c:v>0.101522</c:v>
                </c:pt>
                <c:pt idx="6">
                  <c:v>0.101522</c:v>
                </c:pt>
                <c:pt idx="7">
                  <c:v>0.101507</c:v>
                </c:pt>
                <c:pt idx="8">
                  <c:v>0.116087</c:v>
                </c:pt>
                <c:pt idx="9">
                  <c:v>0.137261</c:v>
                </c:pt>
                <c:pt idx="10">
                  <c:v>0.150671</c:v>
                </c:pt>
                <c:pt idx="11">
                  <c:v>0.158620</c:v>
                </c:pt>
                <c:pt idx="12">
                  <c:v>0.163767</c:v>
                </c:pt>
                <c:pt idx="13">
                  <c:v>0.200493</c:v>
                </c:pt>
                <c:pt idx="14">
                  <c:v>0.200468</c:v>
                </c:pt>
                <c:pt idx="15">
                  <c:v>0.213215</c:v>
                </c:pt>
                <c:pt idx="16">
                  <c:v>0.226977</c:v>
                </c:pt>
                <c:pt idx="17">
                  <c:v>0.255059</c:v>
                </c:pt>
                <c:pt idx="18">
                  <c:v>0.289931</c:v>
                </c:pt>
                <c:pt idx="19">
                  <c:v>0.358329</c:v>
                </c:pt>
                <c:pt idx="20">
                  <c:v>0.384256</c:v>
                </c:pt>
                <c:pt idx="21">
                  <c:v>0.399717</c:v>
                </c:pt>
                <c:pt idx="22">
                  <c:v>0.412658</c:v>
                </c:pt>
                <c:pt idx="23">
                  <c:v>0.425921</c:v>
                </c:pt>
                <c:pt idx="24">
                  <c:v>0.447046</c:v>
                </c:pt>
                <c:pt idx="25">
                  <c:v>0.462344</c:v>
                </c:pt>
                <c:pt idx="26">
                  <c:v>0.467829</c:v>
                </c:pt>
                <c:pt idx="27">
                  <c:v>0.467829</c:v>
                </c:pt>
                <c:pt idx="28">
                  <c:v>0.467829</c:v>
                </c:pt>
                <c:pt idx="29">
                  <c:v>0.472414</c:v>
                </c:pt>
                <c:pt idx="30">
                  <c:v>0.477342</c:v>
                </c:pt>
                <c:pt idx="31">
                  <c:v>0.491698</c:v>
                </c:pt>
                <c:pt idx="32">
                  <c:v>0.514344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'All Ridings-GroupColours'!$B$1487</c:f>
              <c:strCache>
                <c:ptCount val="1"/>
                <c:pt idx="0">
                  <c:v>Peace River North</c:v>
                </c:pt>
              </c:strCache>
            </c:strRef>
          </c:tx>
          <c:spPr>
            <a:noFill/>
            <a:ln w="28575" cap="rnd">
              <a:solidFill>
                <a:srgbClr val="3771A9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$F$1487:$F$1519</c:f>
              <c:numCache>
                <c:ptCount val="33"/>
                <c:pt idx="0">
                  <c:v>0.000236</c:v>
                </c:pt>
                <c:pt idx="1">
                  <c:v>0.002799</c:v>
                </c:pt>
                <c:pt idx="2">
                  <c:v>0.005203</c:v>
                </c:pt>
                <c:pt idx="3">
                  <c:v>0.009341</c:v>
                </c:pt>
                <c:pt idx="4">
                  <c:v>0.025739</c:v>
                </c:pt>
                <c:pt idx="5">
                  <c:v>0.046139</c:v>
                </c:pt>
                <c:pt idx="6">
                  <c:v>0.046135</c:v>
                </c:pt>
                <c:pt idx="7">
                  <c:v>0.046135</c:v>
                </c:pt>
                <c:pt idx="8">
                  <c:v>0.057996</c:v>
                </c:pt>
                <c:pt idx="9">
                  <c:v>0.075396</c:v>
                </c:pt>
                <c:pt idx="10">
                  <c:v>0.085417</c:v>
                </c:pt>
                <c:pt idx="11">
                  <c:v>0.089939</c:v>
                </c:pt>
                <c:pt idx="12">
                  <c:v>0.091249</c:v>
                </c:pt>
                <c:pt idx="13">
                  <c:v>0.110030</c:v>
                </c:pt>
                <c:pt idx="14">
                  <c:v>0.110048</c:v>
                </c:pt>
                <c:pt idx="15">
                  <c:v>0.120717</c:v>
                </c:pt>
                <c:pt idx="16">
                  <c:v>0.134593</c:v>
                </c:pt>
                <c:pt idx="17">
                  <c:v>0.158490</c:v>
                </c:pt>
                <c:pt idx="18">
                  <c:v>0.188118</c:v>
                </c:pt>
                <c:pt idx="19">
                  <c:v>0.236878</c:v>
                </c:pt>
                <c:pt idx="20">
                  <c:v>0.261399</c:v>
                </c:pt>
                <c:pt idx="21">
                  <c:v>0.269234</c:v>
                </c:pt>
                <c:pt idx="22">
                  <c:v>0.276636</c:v>
                </c:pt>
                <c:pt idx="23">
                  <c:v>0.281164</c:v>
                </c:pt>
                <c:pt idx="24">
                  <c:v>0.289117</c:v>
                </c:pt>
                <c:pt idx="25">
                  <c:v>0.310654</c:v>
                </c:pt>
                <c:pt idx="26">
                  <c:v>0.327585</c:v>
                </c:pt>
                <c:pt idx="27">
                  <c:v>0.327585</c:v>
                </c:pt>
                <c:pt idx="28">
                  <c:v>0.327585</c:v>
                </c:pt>
                <c:pt idx="29">
                  <c:v>0.340972</c:v>
                </c:pt>
                <c:pt idx="30">
                  <c:v>0.342586</c:v>
                </c:pt>
                <c:pt idx="31">
                  <c:v>0.344240</c:v>
                </c:pt>
                <c:pt idx="32">
                  <c:v>0.356524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'All Ridings-GroupColours'!$B$1522</c:f>
              <c:strCache>
                <c:ptCount val="1"/>
                <c:pt idx="0">
                  <c:v>Peace River South</c:v>
                </c:pt>
              </c:strCache>
            </c:strRef>
          </c:tx>
          <c:spPr>
            <a:noFill/>
            <a:ln w="28575" cap="rnd">
              <a:solidFill>
                <a:srgbClr val="3771A9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$F$1520:$F$1552</c:f>
              <c:numCache>
                <c:ptCount val="33"/>
                <c:pt idx="0">
                  <c:v>0.005713</c:v>
                </c:pt>
                <c:pt idx="1">
                  <c:v>0.010574</c:v>
                </c:pt>
                <c:pt idx="2">
                  <c:v>0.017892</c:v>
                </c:pt>
                <c:pt idx="3">
                  <c:v>0.022623</c:v>
                </c:pt>
                <c:pt idx="4">
                  <c:v>0.050320</c:v>
                </c:pt>
                <c:pt idx="5">
                  <c:v>0.066309</c:v>
                </c:pt>
                <c:pt idx="6">
                  <c:v>0.066305</c:v>
                </c:pt>
                <c:pt idx="7">
                  <c:v>0.066313</c:v>
                </c:pt>
                <c:pt idx="8">
                  <c:v>0.086745</c:v>
                </c:pt>
                <c:pt idx="9">
                  <c:v>0.091937</c:v>
                </c:pt>
                <c:pt idx="10">
                  <c:v>0.094278</c:v>
                </c:pt>
                <c:pt idx="11">
                  <c:v>0.101039</c:v>
                </c:pt>
                <c:pt idx="12">
                  <c:v>0.104224</c:v>
                </c:pt>
                <c:pt idx="13">
                  <c:v>0.116781</c:v>
                </c:pt>
                <c:pt idx="14">
                  <c:v>0.116774</c:v>
                </c:pt>
                <c:pt idx="15">
                  <c:v>0.136921</c:v>
                </c:pt>
                <c:pt idx="16">
                  <c:v>0.144047</c:v>
                </c:pt>
                <c:pt idx="17">
                  <c:v>0.170329</c:v>
                </c:pt>
                <c:pt idx="18">
                  <c:v>0.190699</c:v>
                </c:pt>
                <c:pt idx="19">
                  <c:v>0.241029</c:v>
                </c:pt>
                <c:pt idx="20">
                  <c:v>0.268154</c:v>
                </c:pt>
                <c:pt idx="21">
                  <c:v>0.274428</c:v>
                </c:pt>
                <c:pt idx="22">
                  <c:v>0.277908</c:v>
                </c:pt>
                <c:pt idx="23">
                  <c:v>0.280760</c:v>
                </c:pt>
                <c:pt idx="24">
                  <c:v>0.283327</c:v>
                </c:pt>
                <c:pt idx="25">
                  <c:v>0.289202</c:v>
                </c:pt>
                <c:pt idx="26">
                  <c:v>0.302892</c:v>
                </c:pt>
                <c:pt idx="27">
                  <c:v>0.302892</c:v>
                </c:pt>
                <c:pt idx="28">
                  <c:v>0.302892</c:v>
                </c:pt>
                <c:pt idx="29">
                  <c:v>0.316183</c:v>
                </c:pt>
                <c:pt idx="30">
                  <c:v>0.318921</c:v>
                </c:pt>
                <c:pt idx="31">
                  <c:v>0.324340</c:v>
                </c:pt>
                <c:pt idx="32">
                  <c:v>0.333581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'All Ridings-GroupColours'!$B$1553</c:f>
              <c:strCache>
                <c:ptCount val="1"/>
                <c:pt idx="0">
                  <c:v>Penticton</c:v>
                </c:pt>
              </c:strCache>
            </c:strRef>
          </c:tx>
          <c:spPr>
            <a:noFill/>
            <a:ln w="28575" cap="rnd">
              <a:solidFill>
                <a:srgbClr val="EDFF3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$F$1553:$F$1585</c:f>
              <c:numCache>
                <c:ptCount val="33"/>
                <c:pt idx="0">
                  <c:v>0.000238</c:v>
                </c:pt>
                <c:pt idx="1">
                  <c:v>0.003098</c:v>
                </c:pt>
                <c:pt idx="2">
                  <c:v>0.004570</c:v>
                </c:pt>
                <c:pt idx="3">
                  <c:v>0.024668</c:v>
                </c:pt>
                <c:pt idx="4">
                  <c:v>0.051750</c:v>
                </c:pt>
                <c:pt idx="5">
                  <c:v>0.070412</c:v>
                </c:pt>
                <c:pt idx="6">
                  <c:v>0.070411</c:v>
                </c:pt>
                <c:pt idx="7">
                  <c:v>0.070409</c:v>
                </c:pt>
                <c:pt idx="8">
                  <c:v>0.078157</c:v>
                </c:pt>
                <c:pt idx="9">
                  <c:v>0.086515</c:v>
                </c:pt>
                <c:pt idx="10">
                  <c:v>0.097522</c:v>
                </c:pt>
                <c:pt idx="11">
                  <c:v>0.106266</c:v>
                </c:pt>
                <c:pt idx="12">
                  <c:v>0.112222</c:v>
                </c:pt>
                <c:pt idx="13">
                  <c:v>0.147182</c:v>
                </c:pt>
                <c:pt idx="14">
                  <c:v>0.147175</c:v>
                </c:pt>
                <c:pt idx="15">
                  <c:v>0.154866</c:v>
                </c:pt>
                <c:pt idx="16">
                  <c:v>0.160627</c:v>
                </c:pt>
                <c:pt idx="17">
                  <c:v>0.173107</c:v>
                </c:pt>
                <c:pt idx="18">
                  <c:v>0.200831</c:v>
                </c:pt>
                <c:pt idx="19">
                  <c:v>0.261390</c:v>
                </c:pt>
                <c:pt idx="20">
                  <c:v>0.289333</c:v>
                </c:pt>
                <c:pt idx="21">
                  <c:v>0.306899</c:v>
                </c:pt>
                <c:pt idx="22">
                  <c:v>0.316503</c:v>
                </c:pt>
                <c:pt idx="23">
                  <c:v>0.327298</c:v>
                </c:pt>
                <c:pt idx="24">
                  <c:v>0.338850</c:v>
                </c:pt>
                <c:pt idx="25">
                  <c:v>0.354209</c:v>
                </c:pt>
                <c:pt idx="26">
                  <c:v>0.377161</c:v>
                </c:pt>
                <c:pt idx="27">
                  <c:v>0.377161</c:v>
                </c:pt>
                <c:pt idx="28">
                  <c:v>0.377161</c:v>
                </c:pt>
                <c:pt idx="29">
                  <c:v>0.386636</c:v>
                </c:pt>
                <c:pt idx="30">
                  <c:v>0.390075</c:v>
                </c:pt>
                <c:pt idx="31">
                  <c:v>0.396500</c:v>
                </c:pt>
                <c:pt idx="32">
                  <c:v>0.407792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'All Ridings-GroupColours'!$B$1586</c:f>
              <c:strCache>
                <c:ptCount val="1"/>
                <c:pt idx="0">
                  <c:v>Port Coquitlam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$F$1586:$F$1618</c:f>
              <c:numCache>
                <c:ptCount val="33"/>
                <c:pt idx="0">
                  <c:v>0.000121</c:v>
                </c:pt>
                <c:pt idx="1">
                  <c:v>0.000121</c:v>
                </c:pt>
                <c:pt idx="2">
                  <c:v>0.000121</c:v>
                </c:pt>
                <c:pt idx="3">
                  <c:v>0.001309</c:v>
                </c:pt>
                <c:pt idx="4">
                  <c:v>0.001551</c:v>
                </c:pt>
                <c:pt idx="5">
                  <c:v>0.005256</c:v>
                </c:pt>
                <c:pt idx="6">
                  <c:v>0.005256</c:v>
                </c:pt>
                <c:pt idx="7">
                  <c:v>0.005256</c:v>
                </c:pt>
                <c:pt idx="8">
                  <c:v>0.008550</c:v>
                </c:pt>
                <c:pt idx="9">
                  <c:v>0.021504</c:v>
                </c:pt>
                <c:pt idx="10">
                  <c:v>0.031221</c:v>
                </c:pt>
                <c:pt idx="11">
                  <c:v>0.034782</c:v>
                </c:pt>
                <c:pt idx="12">
                  <c:v>0.036478</c:v>
                </c:pt>
                <c:pt idx="13">
                  <c:v>0.056818</c:v>
                </c:pt>
                <c:pt idx="14">
                  <c:v>0.056809</c:v>
                </c:pt>
                <c:pt idx="15">
                  <c:v>0.064575</c:v>
                </c:pt>
                <c:pt idx="16">
                  <c:v>0.077888</c:v>
                </c:pt>
                <c:pt idx="17">
                  <c:v>0.107154</c:v>
                </c:pt>
                <c:pt idx="18">
                  <c:v>0.161425</c:v>
                </c:pt>
                <c:pt idx="19">
                  <c:v>0.184137</c:v>
                </c:pt>
                <c:pt idx="20">
                  <c:v>0.204094</c:v>
                </c:pt>
                <c:pt idx="21">
                  <c:v>0.217651</c:v>
                </c:pt>
                <c:pt idx="22">
                  <c:v>0.233792</c:v>
                </c:pt>
                <c:pt idx="23">
                  <c:v>0.243690</c:v>
                </c:pt>
                <c:pt idx="24">
                  <c:v>0.258137</c:v>
                </c:pt>
                <c:pt idx="25">
                  <c:v>0.271181</c:v>
                </c:pt>
                <c:pt idx="26">
                  <c:v>0.284345</c:v>
                </c:pt>
                <c:pt idx="27">
                  <c:v>0.284345</c:v>
                </c:pt>
                <c:pt idx="28">
                  <c:v>0.284345</c:v>
                </c:pt>
                <c:pt idx="29">
                  <c:v>0.299688</c:v>
                </c:pt>
                <c:pt idx="30">
                  <c:v>0.306052</c:v>
                </c:pt>
                <c:pt idx="31">
                  <c:v>0.320136</c:v>
                </c:pt>
                <c:pt idx="32">
                  <c:v>0.343029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'All Ridings-GroupColours'!$B$1619</c:f>
              <c:strCache>
                <c:ptCount val="1"/>
                <c:pt idx="0">
                  <c:v>Port Moody-Coquitlam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$F$1619:$F$1651</c:f>
              <c:numCache>
                <c:ptCount val="33"/>
                <c:pt idx="0">
                  <c:v>0.000052</c:v>
                </c:pt>
                <c:pt idx="1">
                  <c:v>0.000052</c:v>
                </c:pt>
                <c:pt idx="2">
                  <c:v>0.000052</c:v>
                </c:pt>
                <c:pt idx="3">
                  <c:v>0.000156</c:v>
                </c:pt>
                <c:pt idx="4">
                  <c:v>0.000261</c:v>
                </c:pt>
                <c:pt idx="5">
                  <c:v>0.001017</c:v>
                </c:pt>
                <c:pt idx="6">
                  <c:v>0.001017</c:v>
                </c:pt>
                <c:pt idx="7">
                  <c:v>0.001016</c:v>
                </c:pt>
                <c:pt idx="8">
                  <c:v>0.003570</c:v>
                </c:pt>
                <c:pt idx="9">
                  <c:v>0.015423</c:v>
                </c:pt>
                <c:pt idx="10">
                  <c:v>0.022324</c:v>
                </c:pt>
                <c:pt idx="11">
                  <c:v>0.027140</c:v>
                </c:pt>
                <c:pt idx="12">
                  <c:v>0.031856</c:v>
                </c:pt>
                <c:pt idx="13">
                  <c:v>0.059928</c:v>
                </c:pt>
                <c:pt idx="14">
                  <c:v>0.059937</c:v>
                </c:pt>
                <c:pt idx="15">
                  <c:v>0.068668</c:v>
                </c:pt>
                <c:pt idx="16">
                  <c:v>0.081802</c:v>
                </c:pt>
                <c:pt idx="17">
                  <c:v>0.121785</c:v>
                </c:pt>
                <c:pt idx="18">
                  <c:v>0.178022</c:v>
                </c:pt>
                <c:pt idx="19">
                  <c:v>0.199917</c:v>
                </c:pt>
                <c:pt idx="20">
                  <c:v>0.231012</c:v>
                </c:pt>
                <c:pt idx="21">
                  <c:v>0.247931</c:v>
                </c:pt>
                <c:pt idx="22">
                  <c:v>0.261180</c:v>
                </c:pt>
                <c:pt idx="23">
                  <c:v>0.269952</c:v>
                </c:pt>
                <c:pt idx="24">
                  <c:v>0.283799</c:v>
                </c:pt>
                <c:pt idx="25">
                  <c:v>0.301057</c:v>
                </c:pt>
                <c:pt idx="26">
                  <c:v>0.319095</c:v>
                </c:pt>
                <c:pt idx="27">
                  <c:v>0.319095</c:v>
                </c:pt>
                <c:pt idx="28">
                  <c:v>0.319095</c:v>
                </c:pt>
                <c:pt idx="29">
                  <c:v>0.327503</c:v>
                </c:pt>
                <c:pt idx="30">
                  <c:v>0.331225</c:v>
                </c:pt>
                <c:pt idx="31">
                  <c:v>0.355510</c:v>
                </c:pt>
                <c:pt idx="32">
                  <c:v>0.379119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'All Ridings-GroupColours'!$B$1652</c:f>
              <c:strCache>
                <c:ptCount val="1"/>
                <c:pt idx="0">
                  <c:v>Powell River-Sunshine Coast</c:v>
                </c:pt>
              </c:strCache>
            </c:strRef>
          </c:tx>
          <c:spPr>
            <a:noFill/>
            <a:ln w="28575" cap="rnd">
              <a:solidFill>
                <a:srgbClr val="13884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$F$1652:$F$1684</c:f>
              <c:numCache>
                <c:ptCount val="33"/>
                <c:pt idx="0">
                  <c:v>0.002595</c:v>
                </c:pt>
                <c:pt idx="1">
                  <c:v>0.009920</c:v>
                </c:pt>
                <c:pt idx="2">
                  <c:v>0.016811</c:v>
                </c:pt>
                <c:pt idx="3">
                  <c:v>0.044431</c:v>
                </c:pt>
                <c:pt idx="4">
                  <c:v>0.065188</c:v>
                </c:pt>
                <c:pt idx="5">
                  <c:v>0.081955</c:v>
                </c:pt>
                <c:pt idx="6">
                  <c:v>0.081955</c:v>
                </c:pt>
                <c:pt idx="7">
                  <c:v>0.081941</c:v>
                </c:pt>
                <c:pt idx="8">
                  <c:v>0.090722</c:v>
                </c:pt>
                <c:pt idx="9">
                  <c:v>0.101683</c:v>
                </c:pt>
                <c:pt idx="10">
                  <c:v>0.112597</c:v>
                </c:pt>
                <c:pt idx="11">
                  <c:v>0.121060</c:v>
                </c:pt>
                <c:pt idx="12">
                  <c:v>0.124686</c:v>
                </c:pt>
                <c:pt idx="13">
                  <c:v>0.154486</c:v>
                </c:pt>
                <c:pt idx="14">
                  <c:v>0.154494</c:v>
                </c:pt>
                <c:pt idx="15">
                  <c:v>0.169006</c:v>
                </c:pt>
                <c:pt idx="16">
                  <c:v>0.179014</c:v>
                </c:pt>
                <c:pt idx="17">
                  <c:v>0.193181</c:v>
                </c:pt>
                <c:pt idx="18">
                  <c:v>0.219928</c:v>
                </c:pt>
                <c:pt idx="19">
                  <c:v>0.276631</c:v>
                </c:pt>
                <c:pt idx="20">
                  <c:v>0.314757</c:v>
                </c:pt>
                <c:pt idx="21">
                  <c:v>0.324113</c:v>
                </c:pt>
                <c:pt idx="22">
                  <c:v>0.329462</c:v>
                </c:pt>
                <c:pt idx="23">
                  <c:v>0.338109</c:v>
                </c:pt>
                <c:pt idx="24">
                  <c:v>0.368281</c:v>
                </c:pt>
                <c:pt idx="25">
                  <c:v>0.394118</c:v>
                </c:pt>
                <c:pt idx="26">
                  <c:v>0.413768</c:v>
                </c:pt>
                <c:pt idx="27">
                  <c:v>0.413768</c:v>
                </c:pt>
                <c:pt idx="28">
                  <c:v>0.413768</c:v>
                </c:pt>
                <c:pt idx="29">
                  <c:v>0.422972</c:v>
                </c:pt>
                <c:pt idx="30">
                  <c:v>0.435396</c:v>
                </c:pt>
                <c:pt idx="31">
                  <c:v>0.448935</c:v>
                </c:pt>
                <c:pt idx="32">
                  <c:v>0.458798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'All Ridings-GroupColours'!$B$1685</c:f>
              <c:strCache>
                <c:ptCount val="1"/>
                <c:pt idx="0">
                  <c:v>Prince George-Mackenzie</c:v>
                </c:pt>
              </c:strCache>
            </c:strRef>
          </c:tx>
          <c:spPr>
            <a:noFill/>
            <a:ln w="28575" cap="rnd">
              <a:solidFill>
                <a:srgbClr val="3771A9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$F$1685:$F$1717</c:f>
              <c:numCache>
                <c:ptCount val="33"/>
                <c:pt idx="0">
                  <c:v>0.017631</c:v>
                </c:pt>
                <c:pt idx="1">
                  <c:v>0.022529</c:v>
                </c:pt>
                <c:pt idx="2">
                  <c:v>0.025707</c:v>
                </c:pt>
                <c:pt idx="3">
                  <c:v>0.041310</c:v>
                </c:pt>
                <c:pt idx="4">
                  <c:v>0.054092</c:v>
                </c:pt>
                <c:pt idx="5">
                  <c:v>0.070265</c:v>
                </c:pt>
                <c:pt idx="6">
                  <c:v>0.070265</c:v>
                </c:pt>
                <c:pt idx="7">
                  <c:v>0.070262</c:v>
                </c:pt>
                <c:pt idx="8">
                  <c:v>0.082739</c:v>
                </c:pt>
                <c:pt idx="9">
                  <c:v>0.089711</c:v>
                </c:pt>
                <c:pt idx="10">
                  <c:v>0.101481</c:v>
                </c:pt>
                <c:pt idx="11">
                  <c:v>0.107215</c:v>
                </c:pt>
                <c:pt idx="12">
                  <c:v>0.110070</c:v>
                </c:pt>
                <c:pt idx="13">
                  <c:v>0.123881</c:v>
                </c:pt>
                <c:pt idx="14">
                  <c:v>0.123885</c:v>
                </c:pt>
                <c:pt idx="15">
                  <c:v>0.134305</c:v>
                </c:pt>
                <c:pt idx="16">
                  <c:v>0.153214</c:v>
                </c:pt>
                <c:pt idx="17">
                  <c:v>0.169609</c:v>
                </c:pt>
                <c:pt idx="18">
                  <c:v>0.189932</c:v>
                </c:pt>
                <c:pt idx="19">
                  <c:v>0.226323</c:v>
                </c:pt>
                <c:pt idx="20">
                  <c:v>0.251353</c:v>
                </c:pt>
                <c:pt idx="21">
                  <c:v>0.255767</c:v>
                </c:pt>
                <c:pt idx="22">
                  <c:v>0.259969</c:v>
                </c:pt>
                <c:pt idx="23">
                  <c:v>0.266923</c:v>
                </c:pt>
                <c:pt idx="24">
                  <c:v>0.278623</c:v>
                </c:pt>
                <c:pt idx="25">
                  <c:v>0.292197</c:v>
                </c:pt>
                <c:pt idx="26">
                  <c:v>0.313662</c:v>
                </c:pt>
                <c:pt idx="27">
                  <c:v>0.313662</c:v>
                </c:pt>
                <c:pt idx="28">
                  <c:v>0.313662</c:v>
                </c:pt>
                <c:pt idx="29">
                  <c:v>0.323276</c:v>
                </c:pt>
                <c:pt idx="30">
                  <c:v>0.333253</c:v>
                </c:pt>
                <c:pt idx="31">
                  <c:v>0.336215</c:v>
                </c:pt>
                <c:pt idx="32">
                  <c:v>0.354053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'All Ridings-GroupColours'!$B$1718</c:f>
              <c:strCache>
                <c:ptCount val="1"/>
                <c:pt idx="0">
                  <c:v>Prince George-Valemount</c:v>
                </c:pt>
              </c:strCache>
            </c:strRef>
          </c:tx>
          <c:spPr>
            <a:noFill/>
            <a:ln w="28575" cap="rnd">
              <a:solidFill>
                <a:srgbClr val="3771A9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$F$1718:$F$1750</c:f>
              <c:numCache>
                <c:ptCount val="33"/>
                <c:pt idx="0">
                  <c:v>0.020104</c:v>
                </c:pt>
                <c:pt idx="1">
                  <c:v>0.026038</c:v>
                </c:pt>
                <c:pt idx="2">
                  <c:v>0.029132</c:v>
                </c:pt>
                <c:pt idx="3">
                  <c:v>0.044874</c:v>
                </c:pt>
                <c:pt idx="4">
                  <c:v>0.062529</c:v>
                </c:pt>
                <c:pt idx="5">
                  <c:v>0.084660</c:v>
                </c:pt>
                <c:pt idx="6">
                  <c:v>0.084657</c:v>
                </c:pt>
                <c:pt idx="7">
                  <c:v>0.084645</c:v>
                </c:pt>
                <c:pt idx="8">
                  <c:v>0.092167</c:v>
                </c:pt>
                <c:pt idx="9">
                  <c:v>0.099097</c:v>
                </c:pt>
                <c:pt idx="10">
                  <c:v>0.109394</c:v>
                </c:pt>
                <c:pt idx="11">
                  <c:v>0.113354</c:v>
                </c:pt>
                <c:pt idx="12">
                  <c:v>0.117281</c:v>
                </c:pt>
                <c:pt idx="13">
                  <c:v>0.128619</c:v>
                </c:pt>
                <c:pt idx="14">
                  <c:v>0.128593</c:v>
                </c:pt>
                <c:pt idx="15">
                  <c:v>0.139735</c:v>
                </c:pt>
                <c:pt idx="16">
                  <c:v>0.156272</c:v>
                </c:pt>
                <c:pt idx="17">
                  <c:v>0.170640</c:v>
                </c:pt>
                <c:pt idx="18">
                  <c:v>0.188719</c:v>
                </c:pt>
                <c:pt idx="19">
                  <c:v>0.227140</c:v>
                </c:pt>
                <c:pt idx="20">
                  <c:v>0.250130</c:v>
                </c:pt>
                <c:pt idx="21">
                  <c:v>0.256052</c:v>
                </c:pt>
                <c:pt idx="22">
                  <c:v>0.259894</c:v>
                </c:pt>
                <c:pt idx="23">
                  <c:v>0.265296</c:v>
                </c:pt>
                <c:pt idx="24">
                  <c:v>0.276850</c:v>
                </c:pt>
                <c:pt idx="25">
                  <c:v>0.292998</c:v>
                </c:pt>
                <c:pt idx="26">
                  <c:v>0.316801</c:v>
                </c:pt>
                <c:pt idx="27">
                  <c:v>0.316801</c:v>
                </c:pt>
                <c:pt idx="28">
                  <c:v>0.316801</c:v>
                </c:pt>
                <c:pt idx="29">
                  <c:v>0.326738</c:v>
                </c:pt>
                <c:pt idx="30">
                  <c:v>0.333439</c:v>
                </c:pt>
                <c:pt idx="31">
                  <c:v>0.336848</c:v>
                </c:pt>
                <c:pt idx="32">
                  <c:v>0.352447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'All Ridings-GroupColours'!$B$1751</c:f>
              <c:strCache>
                <c:ptCount val="1"/>
                <c:pt idx="0">
                  <c:v>Richmond North Centre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$F$1751:$F$1783</c:f>
              <c:numCache>
                <c:ptCount val="33"/>
                <c:pt idx="0">
                  <c:v>0.023555</c:v>
                </c:pt>
                <c:pt idx="1">
                  <c:v>0.036218</c:v>
                </c:pt>
                <c:pt idx="2">
                  <c:v>0.041145</c:v>
                </c:pt>
                <c:pt idx="3">
                  <c:v>0.057968</c:v>
                </c:pt>
                <c:pt idx="4">
                  <c:v>0.065013</c:v>
                </c:pt>
                <c:pt idx="5">
                  <c:v>0.073825</c:v>
                </c:pt>
                <c:pt idx="6">
                  <c:v>0.073825</c:v>
                </c:pt>
                <c:pt idx="7">
                  <c:v>0.073816</c:v>
                </c:pt>
                <c:pt idx="8">
                  <c:v>0.078412</c:v>
                </c:pt>
                <c:pt idx="9">
                  <c:v>0.087969</c:v>
                </c:pt>
                <c:pt idx="10">
                  <c:v>0.092334</c:v>
                </c:pt>
                <c:pt idx="11">
                  <c:v>0.095620</c:v>
                </c:pt>
                <c:pt idx="12">
                  <c:v>0.098285</c:v>
                </c:pt>
                <c:pt idx="13">
                  <c:v>0.114243</c:v>
                </c:pt>
                <c:pt idx="14">
                  <c:v>0.114236</c:v>
                </c:pt>
                <c:pt idx="15">
                  <c:v>0.119393</c:v>
                </c:pt>
                <c:pt idx="16">
                  <c:v>0.127174</c:v>
                </c:pt>
                <c:pt idx="17">
                  <c:v>0.145856</c:v>
                </c:pt>
                <c:pt idx="18">
                  <c:v>0.177430</c:v>
                </c:pt>
                <c:pt idx="19">
                  <c:v>0.195512</c:v>
                </c:pt>
                <c:pt idx="20">
                  <c:v>0.213560</c:v>
                </c:pt>
                <c:pt idx="21">
                  <c:v>0.221906</c:v>
                </c:pt>
                <c:pt idx="22">
                  <c:v>0.227229</c:v>
                </c:pt>
                <c:pt idx="23">
                  <c:v>0.233579</c:v>
                </c:pt>
                <c:pt idx="24">
                  <c:v>0.239325</c:v>
                </c:pt>
                <c:pt idx="25">
                  <c:v>0.249063</c:v>
                </c:pt>
                <c:pt idx="26">
                  <c:v>0.262036</c:v>
                </c:pt>
                <c:pt idx="27">
                  <c:v>0.262036</c:v>
                </c:pt>
                <c:pt idx="28">
                  <c:v>0.262036</c:v>
                </c:pt>
                <c:pt idx="29">
                  <c:v>0.273920</c:v>
                </c:pt>
                <c:pt idx="30">
                  <c:v>0.278063</c:v>
                </c:pt>
                <c:pt idx="31">
                  <c:v>0.289011</c:v>
                </c:pt>
                <c:pt idx="32">
                  <c:v>0.301409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'All Ridings-GroupColours'!$B$1784</c:f>
              <c:strCache>
                <c:ptCount val="1"/>
                <c:pt idx="0">
                  <c:v>Richmond-Queensborough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$F$1784:$F$1816</c:f>
              <c:numCache>
                <c:ptCount val="33"/>
                <c:pt idx="0">
                  <c:v>0.019608</c:v>
                </c:pt>
                <c:pt idx="1">
                  <c:v>0.028572</c:v>
                </c:pt>
                <c:pt idx="2">
                  <c:v>0.034774</c:v>
                </c:pt>
                <c:pt idx="3">
                  <c:v>0.050771</c:v>
                </c:pt>
                <c:pt idx="4">
                  <c:v>0.057719</c:v>
                </c:pt>
                <c:pt idx="5">
                  <c:v>0.063369</c:v>
                </c:pt>
                <c:pt idx="6">
                  <c:v>0.063369</c:v>
                </c:pt>
                <c:pt idx="7">
                  <c:v>0.063362</c:v>
                </c:pt>
                <c:pt idx="8">
                  <c:v>0.067291</c:v>
                </c:pt>
                <c:pt idx="9">
                  <c:v>0.076217</c:v>
                </c:pt>
                <c:pt idx="10">
                  <c:v>0.080741</c:v>
                </c:pt>
                <c:pt idx="11">
                  <c:v>0.082974</c:v>
                </c:pt>
                <c:pt idx="12">
                  <c:v>0.085106</c:v>
                </c:pt>
                <c:pt idx="13">
                  <c:v>0.098072</c:v>
                </c:pt>
                <c:pt idx="14">
                  <c:v>0.098067</c:v>
                </c:pt>
                <c:pt idx="15">
                  <c:v>0.103001</c:v>
                </c:pt>
                <c:pt idx="16">
                  <c:v>0.110240</c:v>
                </c:pt>
                <c:pt idx="17">
                  <c:v>0.128608</c:v>
                </c:pt>
                <c:pt idx="18">
                  <c:v>0.161556</c:v>
                </c:pt>
                <c:pt idx="19">
                  <c:v>0.179602</c:v>
                </c:pt>
                <c:pt idx="20">
                  <c:v>0.199181</c:v>
                </c:pt>
                <c:pt idx="21">
                  <c:v>0.207840</c:v>
                </c:pt>
                <c:pt idx="22">
                  <c:v>0.217257</c:v>
                </c:pt>
                <c:pt idx="23">
                  <c:v>0.222771</c:v>
                </c:pt>
                <c:pt idx="24">
                  <c:v>0.230387</c:v>
                </c:pt>
                <c:pt idx="25">
                  <c:v>0.240542</c:v>
                </c:pt>
                <c:pt idx="26">
                  <c:v>0.253753</c:v>
                </c:pt>
                <c:pt idx="27">
                  <c:v>0.253753</c:v>
                </c:pt>
                <c:pt idx="28">
                  <c:v>0.253753</c:v>
                </c:pt>
                <c:pt idx="29">
                  <c:v>0.264699</c:v>
                </c:pt>
                <c:pt idx="30">
                  <c:v>0.270104</c:v>
                </c:pt>
                <c:pt idx="31">
                  <c:v>0.283644</c:v>
                </c:pt>
                <c:pt idx="32">
                  <c:v>0.296309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'All Ridings-GroupColours'!$B$1817</c:f>
              <c:strCache>
                <c:ptCount val="1"/>
                <c:pt idx="0">
                  <c:v>Richmond South Centre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$F$1817:$F$1848</c:f>
              <c:numCache>
                <c:ptCount val="32"/>
                <c:pt idx="0">
                  <c:v>0.009305</c:v>
                </c:pt>
                <c:pt idx="1">
                  <c:v>0.020522</c:v>
                </c:pt>
                <c:pt idx="2">
                  <c:v>0.025096</c:v>
                </c:pt>
                <c:pt idx="3">
                  <c:v>0.042207</c:v>
                </c:pt>
                <c:pt idx="4">
                  <c:v>0.049822</c:v>
                </c:pt>
                <c:pt idx="5">
                  <c:v>0.057308</c:v>
                </c:pt>
                <c:pt idx="6">
                  <c:v>0.057308</c:v>
                </c:pt>
                <c:pt idx="7">
                  <c:v>0.057308</c:v>
                </c:pt>
                <c:pt idx="8">
                  <c:v>0.062877</c:v>
                </c:pt>
                <c:pt idx="9">
                  <c:v>0.074086</c:v>
                </c:pt>
                <c:pt idx="10">
                  <c:v>0.078132</c:v>
                </c:pt>
                <c:pt idx="11">
                  <c:v>0.081943</c:v>
                </c:pt>
                <c:pt idx="12">
                  <c:v>0.085088</c:v>
                </c:pt>
                <c:pt idx="13">
                  <c:v>0.101384</c:v>
                </c:pt>
                <c:pt idx="14">
                  <c:v>0.101377</c:v>
                </c:pt>
                <c:pt idx="15">
                  <c:v>0.107519</c:v>
                </c:pt>
                <c:pt idx="16">
                  <c:v>0.115494</c:v>
                </c:pt>
                <c:pt idx="17">
                  <c:v>0.137884</c:v>
                </c:pt>
                <c:pt idx="18">
                  <c:v>0.169295</c:v>
                </c:pt>
                <c:pt idx="19">
                  <c:v>0.184314</c:v>
                </c:pt>
                <c:pt idx="20">
                  <c:v>0.203638</c:v>
                </c:pt>
                <c:pt idx="21">
                  <c:v>0.213698</c:v>
                </c:pt>
                <c:pt idx="22">
                  <c:v>0.219784</c:v>
                </c:pt>
                <c:pt idx="23">
                  <c:v>0.224574</c:v>
                </c:pt>
                <c:pt idx="24">
                  <c:v>0.230109</c:v>
                </c:pt>
                <c:pt idx="25">
                  <c:v>0.239593</c:v>
                </c:pt>
                <c:pt idx="26">
                  <c:v>0.252023</c:v>
                </c:pt>
                <c:pt idx="27">
                  <c:v>0.252023</c:v>
                </c:pt>
                <c:pt idx="28">
                  <c:v>0.252023</c:v>
                </c:pt>
                <c:pt idx="29">
                  <c:v>0.265650</c:v>
                </c:pt>
                <c:pt idx="30">
                  <c:v>0.269891</c:v>
                </c:pt>
                <c:pt idx="31">
                  <c:v>0.281867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'All Ridings-GroupColours'!$B$1849</c:f>
              <c:strCache>
                <c:ptCount val="1"/>
                <c:pt idx="0">
                  <c:v>Richmond-Steveston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$F$1849:$F$1881</c:f>
              <c:numCache>
                <c:ptCount val="33"/>
                <c:pt idx="0">
                  <c:v>0.030395</c:v>
                </c:pt>
                <c:pt idx="1">
                  <c:v>0.043196</c:v>
                </c:pt>
                <c:pt idx="2">
                  <c:v>0.050774</c:v>
                </c:pt>
                <c:pt idx="3">
                  <c:v>0.071285</c:v>
                </c:pt>
                <c:pt idx="4">
                  <c:v>0.081349</c:v>
                </c:pt>
                <c:pt idx="5">
                  <c:v>0.091665</c:v>
                </c:pt>
                <c:pt idx="6">
                  <c:v>0.091665</c:v>
                </c:pt>
                <c:pt idx="7">
                  <c:v>0.091665</c:v>
                </c:pt>
                <c:pt idx="8">
                  <c:v>0.095914</c:v>
                </c:pt>
                <c:pt idx="9">
                  <c:v>0.106448</c:v>
                </c:pt>
                <c:pt idx="10">
                  <c:v>0.112265</c:v>
                </c:pt>
                <c:pt idx="11">
                  <c:v>0.116334</c:v>
                </c:pt>
                <c:pt idx="12">
                  <c:v>0.119744</c:v>
                </c:pt>
                <c:pt idx="13">
                  <c:v>0.139256</c:v>
                </c:pt>
                <c:pt idx="14">
                  <c:v>0.139232</c:v>
                </c:pt>
                <c:pt idx="15">
                  <c:v>0.145540</c:v>
                </c:pt>
                <c:pt idx="16">
                  <c:v>0.155079</c:v>
                </c:pt>
                <c:pt idx="17">
                  <c:v>0.183176</c:v>
                </c:pt>
                <c:pt idx="18">
                  <c:v>0.221643</c:v>
                </c:pt>
                <c:pt idx="19">
                  <c:v>0.247155</c:v>
                </c:pt>
                <c:pt idx="20">
                  <c:v>0.273199</c:v>
                </c:pt>
                <c:pt idx="21">
                  <c:v>0.283086</c:v>
                </c:pt>
                <c:pt idx="22">
                  <c:v>0.291683</c:v>
                </c:pt>
                <c:pt idx="23">
                  <c:v>0.301656</c:v>
                </c:pt>
                <c:pt idx="24">
                  <c:v>0.308362</c:v>
                </c:pt>
                <c:pt idx="25">
                  <c:v>0.322118</c:v>
                </c:pt>
                <c:pt idx="26">
                  <c:v>0.335874</c:v>
                </c:pt>
                <c:pt idx="27">
                  <c:v>0.335874</c:v>
                </c:pt>
                <c:pt idx="28">
                  <c:v>0.335874</c:v>
                </c:pt>
                <c:pt idx="29">
                  <c:v>0.354244</c:v>
                </c:pt>
                <c:pt idx="30">
                  <c:v>0.360750</c:v>
                </c:pt>
                <c:pt idx="31">
                  <c:v>0.374133</c:v>
                </c:pt>
                <c:pt idx="32">
                  <c:v>0.390354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'All Ridings-GroupColours'!$B$1882</c:f>
              <c:strCache>
                <c:ptCount val="1"/>
                <c:pt idx="0">
                  <c:v>Saanich North and the Islands</c:v>
                </c:pt>
              </c:strCache>
            </c:strRef>
          </c:tx>
          <c:spPr>
            <a:noFill/>
            <a:ln w="28575" cap="rnd">
              <a:solidFill>
                <a:srgbClr val="13884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$F$1882:$F$1914</c:f>
              <c:numCache>
                <c:ptCount val="33"/>
                <c:pt idx="0">
                  <c:v>0.000186</c:v>
                </c:pt>
                <c:pt idx="1">
                  <c:v>0.000227</c:v>
                </c:pt>
                <c:pt idx="2">
                  <c:v>0.000227</c:v>
                </c:pt>
                <c:pt idx="3">
                  <c:v>0.004557</c:v>
                </c:pt>
                <c:pt idx="4">
                  <c:v>0.007997</c:v>
                </c:pt>
                <c:pt idx="5">
                  <c:v>0.018894</c:v>
                </c:pt>
                <c:pt idx="6">
                  <c:v>0.018894</c:v>
                </c:pt>
                <c:pt idx="7">
                  <c:v>0.018890</c:v>
                </c:pt>
                <c:pt idx="8">
                  <c:v>0.026203</c:v>
                </c:pt>
                <c:pt idx="9">
                  <c:v>0.043430</c:v>
                </c:pt>
                <c:pt idx="10">
                  <c:v>0.057795</c:v>
                </c:pt>
                <c:pt idx="11">
                  <c:v>0.066184</c:v>
                </c:pt>
                <c:pt idx="12">
                  <c:v>0.077091</c:v>
                </c:pt>
                <c:pt idx="13">
                  <c:v>0.119461</c:v>
                </c:pt>
                <c:pt idx="14">
                  <c:v>0.119429</c:v>
                </c:pt>
                <c:pt idx="15">
                  <c:v>0.132120</c:v>
                </c:pt>
                <c:pt idx="16">
                  <c:v>0.159296</c:v>
                </c:pt>
                <c:pt idx="17">
                  <c:v>0.194881</c:v>
                </c:pt>
                <c:pt idx="18">
                  <c:v>0.248900</c:v>
                </c:pt>
                <c:pt idx="19">
                  <c:v>0.301313</c:v>
                </c:pt>
                <c:pt idx="20">
                  <c:v>0.339299</c:v>
                </c:pt>
                <c:pt idx="21">
                  <c:v>0.359209</c:v>
                </c:pt>
                <c:pt idx="22">
                  <c:v>0.374517</c:v>
                </c:pt>
                <c:pt idx="23">
                  <c:v>0.390585</c:v>
                </c:pt>
                <c:pt idx="24">
                  <c:v>0.413208</c:v>
                </c:pt>
                <c:pt idx="25">
                  <c:v>0.442837</c:v>
                </c:pt>
                <c:pt idx="26">
                  <c:v>0.469836</c:v>
                </c:pt>
                <c:pt idx="27">
                  <c:v>0.469836</c:v>
                </c:pt>
                <c:pt idx="28">
                  <c:v>0.469836</c:v>
                </c:pt>
                <c:pt idx="29">
                  <c:v>0.482863</c:v>
                </c:pt>
                <c:pt idx="30">
                  <c:v>0.487959</c:v>
                </c:pt>
                <c:pt idx="31">
                  <c:v>0.503411</c:v>
                </c:pt>
                <c:pt idx="32">
                  <c:v>0.524369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'All Ridings-GroupColours'!$B$1915</c:f>
              <c:strCache>
                <c:ptCount val="1"/>
                <c:pt idx="0">
                  <c:v>Saanich South</c:v>
                </c:pt>
              </c:strCache>
            </c:strRef>
          </c:tx>
          <c:spPr>
            <a:noFill/>
            <a:ln w="28575" cap="rnd">
              <a:solidFill>
                <a:srgbClr val="13884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$F$1915:$F$1947</c:f>
              <c:numCache>
                <c:ptCount val="33"/>
                <c:pt idx="0">
                  <c:v>0.000150</c:v>
                </c:pt>
                <c:pt idx="1">
                  <c:v>0.000150</c:v>
                </c:pt>
                <c:pt idx="2">
                  <c:v>0.000149</c:v>
                </c:pt>
                <c:pt idx="3">
                  <c:v>0.001669</c:v>
                </c:pt>
                <c:pt idx="4">
                  <c:v>0.004408</c:v>
                </c:pt>
                <c:pt idx="5">
                  <c:v>0.010486</c:v>
                </c:pt>
                <c:pt idx="6">
                  <c:v>0.010486</c:v>
                </c:pt>
                <c:pt idx="7">
                  <c:v>0.010484</c:v>
                </c:pt>
                <c:pt idx="8">
                  <c:v>0.014641</c:v>
                </c:pt>
                <c:pt idx="9">
                  <c:v>0.030027</c:v>
                </c:pt>
                <c:pt idx="10">
                  <c:v>0.041968</c:v>
                </c:pt>
                <c:pt idx="11">
                  <c:v>0.049210</c:v>
                </c:pt>
                <c:pt idx="12">
                  <c:v>0.057843</c:v>
                </c:pt>
                <c:pt idx="13">
                  <c:v>0.090117</c:v>
                </c:pt>
                <c:pt idx="14">
                  <c:v>0.090095</c:v>
                </c:pt>
                <c:pt idx="15">
                  <c:v>0.100644</c:v>
                </c:pt>
                <c:pt idx="16">
                  <c:v>0.118115</c:v>
                </c:pt>
                <c:pt idx="17">
                  <c:v>0.145756</c:v>
                </c:pt>
                <c:pt idx="18">
                  <c:v>0.188171</c:v>
                </c:pt>
                <c:pt idx="19">
                  <c:v>0.239267</c:v>
                </c:pt>
                <c:pt idx="20">
                  <c:v>0.263957</c:v>
                </c:pt>
                <c:pt idx="21">
                  <c:v>0.284979</c:v>
                </c:pt>
                <c:pt idx="22">
                  <c:v>0.300390</c:v>
                </c:pt>
                <c:pt idx="23">
                  <c:v>0.323034</c:v>
                </c:pt>
                <c:pt idx="24">
                  <c:v>0.346897</c:v>
                </c:pt>
                <c:pt idx="25">
                  <c:v>0.372399</c:v>
                </c:pt>
                <c:pt idx="26">
                  <c:v>0.397181</c:v>
                </c:pt>
                <c:pt idx="27">
                  <c:v>0.397181</c:v>
                </c:pt>
                <c:pt idx="28">
                  <c:v>0.397181</c:v>
                </c:pt>
                <c:pt idx="29">
                  <c:v>0.412021</c:v>
                </c:pt>
                <c:pt idx="30">
                  <c:v>0.420944</c:v>
                </c:pt>
                <c:pt idx="31">
                  <c:v>0.439661</c:v>
                </c:pt>
                <c:pt idx="32">
                  <c:v>0.457781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'All Ridings-GroupColours'!$B$1948</c:f>
              <c:strCache>
                <c:ptCount val="1"/>
                <c:pt idx="0">
                  <c:v>Shuswap</c:v>
                </c:pt>
              </c:strCache>
            </c:strRef>
          </c:tx>
          <c:spPr>
            <a:noFill/>
            <a:ln w="28575" cap="rnd">
              <a:solidFill>
                <a:srgbClr val="EDFF3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$F$1948:$F$1980</c:f>
              <c:numCache>
                <c:ptCount val="33"/>
                <c:pt idx="0">
                  <c:v>0.004312</c:v>
                </c:pt>
                <c:pt idx="1">
                  <c:v>0.007181</c:v>
                </c:pt>
                <c:pt idx="2">
                  <c:v>0.009756</c:v>
                </c:pt>
                <c:pt idx="3">
                  <c:v>0.027737</c:v>
                </c:pt>
                <c:pt idx="4">
                  <c:v>0.060681</c:v>
                </c:pt>
                <c:pt idx="5">
                  <c:v>0.082003</c:v>
                </c:pt>
                <c:pt idx="6">
                  <c:v>0.082003</c:v>
                </c:pt>
                <c:pt idx="7">
                  <c:v>0.081997</c:v>
                </c:pt>
                <c:pt idx="8">
                  <c:v>0.091445</c:v>
                </c:pt>
                <c:pt idx="9">
                  <c:v>0.102384</c:v>
                </c:pt>
                <c:pt idx="10">
                  <c:v>0.114664</c:v>
                </c:pt>
                <c:pt idx="11">
                  <c:v>0.124013</c:v>
                </c:pt>
                <c:pt idx="12">
                  <c:v>0.130959</c:v>
                </c:pt>
                <c:pt idx="13">
                  <c:v>0.157982</c:v>
                </c:pt>
                <c:pt idx="14">
                  <c:v>0.157950</c:v>
                </c:pt>
                <c:pt idx="15">
                  <c:v>0.165889</c:v>
                </c:pt>
                <c:pt idx="16">
                  <c:v>0.170260</c:v>
                </c:pt>
                <c:pt idx="17">
                  <c:v>0.197481</c:v>
                </c:pt>
                <c:pt idx="18">
                  <c:v>0.232981</c:v>
                </c:pt>
                <c:pt idx="19">
                  <c:v>0.281247</c:v>
                </c:pt>
                <c:pt idx="20">
                  <c:v>0.300284</c:v>
                </c:pt>
                <c:pt idx="21">
                  <c:v>0.306032</c:v>
                </c:pt>
                <c:pt idx="22">
                  <c:v>0.315392</c:v>
                </c:pt>
                <c:pt idx="23">
                  <c:v>0.323117</c:v>
                </c:pt>
                <c:pt idx="24">
                  <c:v>0.336340</c:v>
                </c:pt>
                <c:pt idx="25">
                  <c:v>0.355311</c:v>
                </c:pt>
                <c:pt idx="26">
                  <c:v>0.372259</c:v>
                </c:pt>
                <c:pt idx="27">
                  <c:v>0.372259</c:v>
                </c:pt>
                <c:pt idx="28">
                  <c:v>0.372259</c:v>
                </c:pt>
                <c:pt idx="29">
                  <c:v>0.379212</c:v>
                </c:pt>
                <c:pt idx="30">
                  <c:v>0.384392</c:v>
                </c:pt>
                <c:pt idx="31">
                  <c:v>0.391980</c:v>
                </c:pt>
                <c:pt idx="32">
                  <c:v>0.413745</c:v>
                </c:pt>
              </c:numCache>
            </c:numRef>
          </c:val>
          <c:smooth val="0"/>
        </c:ser>
        <c:ser>
          <c:idx val="60"/>
          <c:order val="60"/>
          <c:tx>
            <c:strRef>
              <c:f>'All Ridings-GroupColours'!$B$1981</c:f>
              <c:strCache>
                <c:ptCount val="1"/>
                <c:pt idx="0">
                  <c:v>Skeena</c:v>
                </c:pt>
              </c:strCache>
            </c:strRef>
          </c:tx>
          <c:spPr>
            <a:noFill/>
            <a:ln w="28575" cap="rnd">
              <a:solidFill>
                <a:srgbClr val="3771A9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$F$1981:$F$2013</c:f>
              <c:numCache>
                <c:ptCount val="33"/>
                <c:pt idx="0">
                  <c:v>0.000049</c:v>
                </c:pt>
                <c:pt idx="1">
                  <c:v>0.000293</c:v>
                </c:pt>
                <c:pt idx="2">
                  <c:v>0.000342</c:v>
                </c:pt>
                <c:pt idx="3">
                  <c:v>0.010745</c:v>
                </c:pt>
                <c:pt idx="4">
                  <c:v>0.036722</c:v>
                </c:pt>
                <c:pt idx="5">
                  <c:v>0.047524</c:v>
                </c:pt>
                <c:pt idx="6">
                  <c:v>0.047524</c:v>
                </c:pt>
                <c:pt idx="7">
                  <c:v>0.047519</c:v>
                </c:pt>
                <c:pt idx="8">
                  <c:v>0.057726</c:v>
                </c:pt>
                <c:pt idx="9">
                  <c:v>0.071397</c:v>
                </c:pt>
                <c:pt idx="10">
                  <c:v>0.085213</c:v>
                </c:pt>
                <c:pt idx="11">
                  <c:v>0.086585</c:v>
                </c:pt>
                <c:pt idx="12">
                  <c:v>0.088982</c:v>
                </c:pt>
                <c:pt idx="13">
                  <c:v>0.097080</c:v>
                </c:pt>
                <c:pt idx="14">
                  <c:v>0.097075</c:v>
                </c:pt>
                <c:pt idx="15">
                  <c:v>0.101831</c:v>
                </c:pt>
                <c:pt idx="16">
                  <c:v>0.112277</c:v>
                </c:pt>
                <c:pt idx="17">
                  <c:v>0.132621</c:v>
                </c:pt>
                <c:pt idx="18">
                  <c:v>0.139405</c:v>
                </c:pt>
                <c:pt idx="19">
                  <c:v>0.182741</c:v>
                </c:pt>
                <c:pt idx="20">
                  <c:v>0.201806</c:v>
                </c:pt>
                <c:pt idx="21">
                  <c:v>0.208494</c:v>
                </c:pt>
                <c:pt idx="22">
                  <c:v>0.217623</c:v>
                </c:pt>
                <c:pt idx="23">
                  <c:v>0.222651</c:v>
                </c:pt>
                <c:pt idx="24">
                  <c:v>0.235831</c:v>
                </c:pt>
                <c:pt idx="25">
                  <c:v>0.248523</c:v>
                </c:pt>
                <c:pt idx="26">
                  <c:v>0.274738</c:v>
                </c:pt>
                <c:pt idx="27">
                  <c:v>0.274738</c:v>
                </c:pt>
                <c:pt idx="28">
                  <c:v>0.274738</c:v>
                </c:pt>
                <c:pt idx="29">
                  <c:v>0.293093</c:v>
                </c:pt>
                <c:pt idx="30">
                  <c:v>0.295973</c:v>
                </c:pt>
                <c:pt idx="31">
                  <c:v>0.301879</c:v>
                </c:pt>
                <c:pt idx="32">
                  <c:v>0.314962</c:v>
                </c:pt>
              </c:numCache>
            </c:numRef>
          </c:val>
          <c:smooth val="0"/>
        </c:ser>
        <c:ser>
          <c:idx val="61"/>
          <c:order val="61"/>
          <c:tx>
            <c:strRef>
              <c:f>'All Ridings-GroupColours'!$B$2014</c:f>
              <c:strCache>
                <c:ptCount val="1"/>
                <c:pt idx="0">
                  <c:v>Stikine</c:v>
                </c:pt>
              </c:strCache>
            </c:strRef>
          </c:tx>
          <c:spPr>
            <a:noFill/>
            <a:ln w="28575" cap="rnd">
              <a:solidFill>
                <a:srgbClr val="3771A9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$F$2014:$F$2046</c:f>
              <c:numCache>
                <c:ptCount val="33"/>
                <c:pt idx="0">
                  <c:v>0.001078</c:v>
                </c:pt>
                <c:pt idx="1">
                  <c:v>0.002586</c:v>
                </c:pt>
                <c:pt idx="2">
                  <c:v>0.003089</c:v>
                </c:pt>
                <c:pt idx="3">
                  <c:v>0.012713</c:v>
                </c:pt>
                <c:pt idx="4">
                  <c:v>0.033388</c:v>
                </c:pt>
                <c:pt idx="5">
                  <c:v>0.055065</c:v>
                </c:pt>
                <c:pt idx="6">
                  <c:v>0.055061</c:v>
                </c:pt>
                <c:pt idx="7">
                  <c:v>0.055069</c:v>
                </c:pt>
                <c:pt idx="8">
                  <c:v>0.061746</c:v>
                </c:pt>
                <c:pt idx="9">
                  <c:v>0.073172</c:v>
                </c:pt>
                <c:pt idx="10">
                  <c:v>0.081132</c:v>
                </c:pt>
                <c:pt idx="11">
                  <c:v>0.086850</c:v>
                </c:pt>
                <c:pt idx="12">
                  <c:v>0.092391</c:v>
                </c:pt>
                <c:pt idx="13">
                  <c:v>0.107243</c:v>
                </c:pt>
                <c:pt idx="14">
                  <c:v>0.107235</c:v>
                </c:pt>
                <c:pt idx="15">
                  <c:v>0.112770</c:v>
                </c:pt>
                <c:pt idx="16">
                  <c:v>0.127944</c:v>
                </c:pt>
                <c:pt idx="17">
                  <c:v>0.145627</c:v>
                </c:pt>
                <c:pt idx="18">
                  <c:v>0.154150</c:v>
                </c:pt>
                <c:pt idx="19">
                  <c:v>0.186302</c:v>
                </c:pt>
                <c:pt idx="20">
                  <c:v>0.214127</c:v>
                </c:pt>
                <c:pt idx="21">
                  <c:v>0.222812</c:v>
                </c:pt>
                <c:pt idx="22">
                  <c:v>0.234585</c:v>
                </c:pt>
                <c:pt idx="23">
                  <c:v>0.238963</c:v>
                </c:pt>
                <c:pt idx="24">
                  <c:v>0.248439</c:v>
                </c:pt>
                <c:pt idx="25">
                  <c:v>0.264662</c:v>
                </c:pt>
                <c:pt idx="26">
                  <c:v>0.280382</c:v>
                </c:pt>
                <c:pt idx="27">
                  <c:v>0.280382</c:v>
                </c:pt>
                <c:pt idx="28">
                  <c:v>0.280382</c:v>
                </c:pt>
                <c:pt idx="29">
                  <c:v>0.296030</c:v>
                </c:pt>
                <c:pt idx="30">
                  <c:v>0.303496</c:v>
                </c:pt>
                <c:pt idx="31">
                  <c:v>0.307875</c:v>
                </c:pt>
                <c:pt idx="32">
                  <c:v>0.321082</c:v>
                </c:pt>
              </c:numCache>
            </c:numRef>
          </c:val>
          <c:smooth val="0"/>
        </c:ser>
        <c:ser>
          <c:idx val="62"/>
          <c:order val="62"/>
          <c:tx>
            <c:strRef>
              <c:f>'All Ridings-GroupColours'!$B$2047</c:f>
              <c:strCache>
                <c:ptCount val="1"/>
                <c:pt idx="0">
                  <c:v>Surrey-Cloverdale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F2047:F2079</c:f>
              <c:numCache>
                <c:ptCount val="33"/>
                <c:pt idx="0">
                  <c:v>0.000048</c:v>
                </c:pt>
                <c:pt idx="1">
                  <c:v>0.000143</c:v>
                </c:pt>
                <c:pt idx="2">
                  <c:v>0.000143</c:v>
                </c:pt>
                <c:pt idx="3">
                  <c:v>0.001028</c:v>
                </c:pt>
                <c:pt idx="4">
                  <c:v>0.002318</c:v>
                </c:pt>
                <c:pt idx="5">
                  <c:v>0.004804</c:v>
                </c:pt>
                <c:pt idx="6">
                  <c:v>0.004804</c:v>
                </c:pt>
                <c:pt idx="7">
                  <c:v>0.004803</c:v>
                </c:pt>
                <c:pt idx="8">
                  <c:v>0.007671</c:v>
                </c:pt>
                <c:pt idx="9">
                  <c:v>0.015722</c:v>
                </c:pt>
                <c:pt idx="10">
                  <c:v>0.023007</c:v>
                </c:pt>
                <c:pt idx="11">
                  <c:v>0.026160</c:v>
                </c:pt>
                <c:pt idx="12">
                  <c:v>0.029746</c:v>
                </c:pt>
                <c:pt idx="13">
                  <c:v>0.051533</c:v>
                </c:pt>
                <c:pt idx="14">
                  <c:v>0.051529</c:v>
                </c:pt>
                <c:pt idx="15">
                  <c:v>0.060940</c:v>
                </c:pt>
                <c:pt idx="16">
                  <c:v>0.074615</c:v>
                </c:pt>
                <c:pt idx="17">
                  <c:v>0.107603</c:v>
                </c:pt>
                <c:pt idx="18">
                  <c:v>0.156293</c:v>
                </c:pt>
                <c:pt idx="19">
                  <c:v>0.183412</c:v>
                </c:pt>
                <c:pt idx="20">
                  <c:v>0.211935</c:v>
                </c:pt>
                <c:pt idx="21">
                  <c:v>0.223374</c:v>
                </c:pt>
                <c:pt idx="22">
                  <c:v>0.235624</c:v>
                </c:pt>
                <c:pt idx="23">
                  <c:v>0.243839</c:v>
                </c:pt>
                <c:pt idx="24">
                  <c:v>0.255707</c:v>
                </c:pt>
                <c:pt idx="25">
                  <c:v>0.270776</c:v>
                </c:pt>
                <c:pt idx="26">
                  <c:v>0.280996</c:v>
                </c:pt>
                <c:pt idx="27">
                  <c:v>0.280996</c:v>
                </c:pt>
                <c:pt idx="28">
                  <c:v>0.280996</c:v>
                </c:pt>
                <c:pt idx="29">
                  <c:v>0.287014</c:v>
                </c:pt>
                <c:pt idx="30">
                  <c:v>0.289904</c:v>
                </c:pt>
                <c:pt idx="31">
                  <c:v>0.305688</c:v>
                </c:pt>
                <c:pt idx="32">
                  <c:v>0.321139</c:v>
                </c:pt>
              </c:numCache>
            </c:numRef>
          </c:val>
          <c:smooth val="0"/>
        </c:ser>
        <c:ser>
          <c:idx val="63"/>
          <c:order val="63"/>
          <c:tx>
            <c:strRef>
              <c:f>'All Ridings-GroupColours'!$B$2509</c:f>
              <c:strCache>
                <c:ptCount val="1"/>
                <c:pt idx="0">
                  <c:v>Vancouver-Kingsway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F2509:F2541</c:f>
              <c:numCache>
                <c:ptCount val="33"/>
                <c:pt idx="0">
                  <c:v>0.002534</c:v>
                </c:pt>
                <c:pt idx="1">
                  <c:v>0.009445</c:v>
                </c:pt>
                <c:pt idx="2">
                  <c:v>0.015116</c:v>
                </c:pt>
                <c:pt idx="3">
                  <c:v>0.030726</c:v>
                </c:pt>
                <c:pt idx="4">
                  <c:v>0.037585</c:v>
                </c:pt>
                <c:pt idx="5">
                  <c:v>0.045239</c:v>
                </c:pt>
                <c:pt idx="6">
                  <c:v>0.045239</c:v>
                </c:pt>
                <c:pt idx="7">
                  <c:v>0.045238</c:v>
                </c:pt>
                <c:pt idx="8">
                  <c:v>0.050641</c:v>
                </c:pt>
                <c:pt idx="9">
                  <c:v>0.061257</c:v>
                </c:pt>
                <c:pt idx="10">
                  <c:v>0.066598</c:v>
                </c:pt>
                <c:pt idx="11">
                  <c:v>0.070391</c:v>
                </c:pt>
                <c:pt idx="12">
                  <c:v>0.072506</c:v>
                </c:pt>
                <c:pt idx="13">
                  <c:v>0.086528</c:v>
                </c:pt>
                <c:pt idx="14">
                  <c:v>0.086514</c:v>
                </c:pt>
                <c:pt idx="15">
                  <c:v>0.092720</c:v>
                </c:pt>
                <c:pt idx="16">
                  <c:v>0.100756</c:v>
                </c:pt>
                <c:pt idx="17">
                  <c:v>0.119559</c:v>
                </c:pt>
                <c:pt idx="18">
                  <c:v>0.150594</c:v>
                </c:pt>
                <c:pt idx="19">
                  <c:v>0.172742</c:v>
                </c:pt>
                <c:pt idx="20">
                  <c:v>0.196240</c:v>
                </c:pt>
                <c:pt idx="21">
                  <c:v>0.206345</c:v>
                </c:pt>
                <c:pt idx="22">
                  <c:v>0.214297</c:v>
                </c:pt>
                <c:pt idx="23">
                  <c:v>0.221143</c:v>
                </c:pt>
                <c:pt idx="24">
                  <c:v>0.229542</c:v>
                </c:pt>
                <c:pt idx="25">
                  <c:v>0.241969</c:v>
                </c:pt>
                <c:pt idx="26">
                  <c:v>0.254766</c:v>
                </c:pt>
                <c:pt idx="27">
                  <c:v>0.254766</c:v>
                </c:pt>
                <c:pt idx="28">
                  <c:v>0.254766</c:v>
                </c:pt>
                <c:pt idx="29">
                  <c:v>0.263639</c:v>
                </c:pt>
                <c:pt idx="30">
                  <c:v>0.267351</c:v>
                </c:pt>
                <c:pt idx="31">
                  <c:v>0.279805</c:v>
                </c:pt>
                <c:pt idx="32">
                  <c:v>0.298815</c:v>
                </c:pt>
              </c:numCache>
            </c:numRef>
          </c:val>
          <c:smooth val="0"/>
        </c:ser>
        <c:ser>
          <c:idx val="64"/>
          <c:order val="64"/>
          <c:tx>
            <c:strRef>
              <c:f>'All Ridings-GroupColours'!$B$2080</c:f>
              <c:strCache>
                <c:ptCount val="1"/>
                <c:pt idx="0">
                  <c:v>Surrey-Fleetwood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F2080:F2112</c:f>
              <c:numCache>
                <c:ptCount val="33"/>
                <c:pt idx="0">
                  <c:v>0.000000</c:v>
                </c:pt>
                <c:pt idx="1">
                  <c:v>0.000000</c:v>
                </c:pt>
                <c:pt idx="2">
                  <c:v>0.000086</c:v>
                </c:pt>
                <c:pt idx="3">
                  <c:v>0.000257</c:v>
                </c:pt>
                <c:pt idx="4">
                  <c:v>0.001112</c:v>
                </c:pt>
                <c:pt idx="5">
                  <c:v>0.003135</c:v>
                </c:pt>
                <c:pt idx="6">
                  <c:v>0.003135</c:v>
                </c:pt>
                <c:pt idx="7">
                  <c:v>0.003134</c:v>
                </c:pt>
                <c:pt idx="8">
                  <c:v>0.004502</c:v>
                </c:pt>
                <c:pt idx="9">
                  <c:v>0.010971</c:v>
                </c:pt>
                <c:pt idx="10">
                  <c:v>0.018322</c:v>
                </c:pt>
                <c:pt idx="11">
                  <c:v>0.021003</c:v>
                </c:pt>
                <c:pt idx="12">
                  <c:v>0.024251</c:v>
                </c:pt>
                <c:pt idx="13">
                  <c:v>0.039837</c:v>
                </c:pt>
                <c:pt idx="14">
                  <c:v>0.039830</c:v>
                </c:pt>
                <c:pt idx="15">
                  <c:v>0.047216</c:v>
                </c:pt>
                <c:pt idx="16">
                  <c:v>0.057362</c:v>
                </c:pt>
                <c:pt idx="17">
                  <c:v>0.083858</c:v>
                </c:pt>
                <c:pt idx="18">
                  <c:v>0.123194</c:v>
                </c:pt>
                <c:pt idx="19">
                  <c:v>0.147571</c:v>
                </c:pt>
                <c:pt idx="20">
                  <c:v>0.170395</c:v>
                </c:pt>
                <c:pt idx="21">
                  <c:v>0.179855</c:v>
                </c:pt>
                <c:pt idx="22">
                  <c:v>0.188403</c:v>
                </c:pt>
                <c:pt idx="23">
                  <c:v>0.196153</c:v>
                </c:pt>
                <c:pt idx="24">
                  <c:v>0.206468</c:v>
                </c:pt>
                <c:pt idx="25">
                  <c:v>0.220145</c:v>
                </c:pt>
                <c:pt idx="26">
                  <c:v>0.230973</c:v>
                </c:pt>
                <c:pt idx="27">
                  <c:v>0.230973</c:v>
                </c:pt>
                <c:pt idx="28">
                  <c:v>0.230973</c:v>
                </c:pt>
                <c:pt idx="29">
                  <c:v>0.239065</c:v>
                </c:pt>
                <c:pt idx="30">
                  <c:v>0.243140</c:v>
                </c:pt>
                <c:pt idx="31">
                  <c:v>0.258327</c:v>
                </c:pt>
                <c:pt idx="32">
                  <c:v>0.275509</c:v>
                </c:pt>
              </c:numCache>
            </c:numRef>
          </c:val>
          <c:smooth val="0"/>
        </c:ser>
        <c:ser>
          <c:idx val="65"/>
          <c:order val="65"/>
          <c:tx>
            <c:strRef>
              <c:f>'All Ridings-GroupColours'!$B$2113</c:f>
              <c:strCache>
                <c:ptCount val="1"/>
                <c:pt idx="0">
                  <c:v>Surrey-Green Timbers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$F$2113:$F$2145</c:f>
              <c:numCache>
                <c:ptCount val="3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0.000177</c:v>
                </c:pt>
                <c:pt idx="4">
                  <c:v>0.001135</c:v>
                </c:pt>
                <c:pt idx="5">
                  <c:v>0.003972</c:v>
                </c:pt>
                <c:pt idx="6">
                  <c:v>0.003972</c:v>
                </c:pt>
                <c:pt idx="7">
                  <c:v>0.003971</c:v>
                </c:pt>
                <c:pt idx="8">
                  <c:v>0.005248</c:v>
                </c:pt>
                <c:pt idx="9">
                  <c:v>0.012661</c:v>
                </c:pt>
                <c:pt idx="10">
                  <c:v>0.017556</c:v>
                </c:pt>
                <c:pt idx="11">
                  <c:v>0.020360</c:v>
                </c:pt>
                <c:pt idx="12">
                  <c:v>0.022027</c:v>
                </c:pt>
                <c:pt idx="13">
                  <c:v>0.034228</c:v>
                </c:pt>
                <c:pt idx="14">
                  <c:v>0.034228</c:v>
                </c:pt>
                <c:pt idx="15">
                  <c:v>0.039621</c:v>
                </c:pt>
                <c:pt idx="16">
                  <c:v>0.047099</c:v>
                </c:pt>
                <c:pt idx="17">
                  <c:v>0.068100</c:v>
                </c:pt>
                <c:pt idx="18">
                  <c:v>0.097265</c:v>
                </c:pt>
                <c:pt idx="19">
                  <c:v>0.115607</c:v>
                </c:pt>
                <c:pt idx="20">
                  <c:v>0.131568</c:v>
                </c:pt>
                <c:pt idx="21">
                  <c:v>0.141849</c:v>
                </c:pt>
                <c:pt idx="22">
                  <c:v>0.150854</c:v>
                </c:pt>
                <c:pt idx="23">
                  <c:v>0.156243</c:v>
                </c:pt>
                <c:pt idx="24">
                  <c:v>0.164149</c:v>
                </c:pt>
                <c:pt idx="25">
                  <c:v>0.178047</c:v>
                </c:pt>
                <c:pt idx="26">
                  <c:v>0.188435</c:v>
                </c:pt>
                <c:pt idx="27">
                  <c:v>0.188435</c:v>
                </c:pt>
                <c:pt idx="28">
                  <c:v>0.188435</c:v>
                </c:pt>
                <c:pt idx="29">
                  <c:v>0.198149</c:v>
                </c:pt>
                <c:pt idx="30">
                  <c:v>0.202085</c:v>
                </c:pt>
                <c:pt idx="31">
                  <c:v>0.214990</c:v>
                </c:pt>
                <c:pt idx="32">
                  <c:v>0.233213</c:v>
                </c:pt>
              </c:numCache>
            </c:numRef>
          </c:val>
          <c:smooth val="0"/>
        </c:ser>
        <c:ser>
          <c:idx val="66"/>
          <c:order val="66"/>
          <c:tx>
            <c:strRef>
              <c:f>'All Ridings-GroupColours'!$B$2146</c:f>
              <c:strCache>
                <c:ptCount val="1"/>
                <c:pt idx="0">
                  <c:v>Surrey-Guildford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$F$2146:$F$2178</c:f>
              <c:numCache>
                <c:ptCount val="3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0.000816</c:v>
                </c:pt>
                <c:pt idx="4">
                  <c:v>0.002883</c:v>
                </c:pt>
                <c:pt idx="5">
                  <c:v>0.006377</c:v>
                </c:pt>
                <c:pt idx="6">
                  <c:v>0.006377</c:v>
                </c:pt>
                <c:pt idx="7">
                  <c:v>0.006376</c:v>
                </c:pt>
                <c:pt idx="8">
                  <c:v>0.009520</c:v>
                </c:pt>
                <c:pt idx="9">
                  <c:v>0.018631</c:v>
                </c:pt>
                <c:pt idx="10">
                  <c:v>0.023899</c:v>
                </c:pt>
                <c:pt idx="11">
                  <c:v>0.026343</c:v>
                </c:pt>
                <c:pt idx="12">
                  <c:v>0.028758</c:v>
                </c:pt>
                <c:pt idx="13">
                  <c:v>0.045575</c:v>
                </c:pt>
                <c:pt idx="14">
                  <c:v>0.045575</c:v>
                </c:pt>
                <c:pt idx="15">
                  <c:v>0.052982</c:v>
                </c:pt>
                <c:pt idx="16">
                  <c:v>0.063016</c:v>
                </c:pt>
                <c:pt idx="17">
                  <c:v>0.087855</c:v>
                </c:pt>
                <c:pt idx="18">
                  <c:v>0.127062</c:v>
                </c:pt>
                <c:pt idx="19">
                  <c:v>0.145820</c:v>
                </c:pt>
                <c:pt idx="20">
                  <c:v>0.167079</c:v>
                </c:pt>
                <c:pt idx="21">
                  <c:v>0.175950</c:v>
                </c:pt>
                <c:pt idx="22">
                  <c:v>0.184211</c:v>
                </c:pt>
                <c:pt idx="23">
                  <c:v>0.191076</c:v>
                </c:pt>
                <c:pt idx="24">
                  <c:v>0.199860</c:v>
                </c:pt>
                <c:pt idx="25">
                  <c:v>0.212164</c:v>
                </c:pt>
                <c:pt idx="26">
                  <c:v>0.224701</c:v>
                </c:pt>
                <c:pt idx="27">
                  <c:v>0.224701</c:v>
                </c:pt>
                <c:pt idx="28">
                  <c:v>0.224701</c:v>
                </c:pt>
                <c:pt idx="29">
                  <c:v>0.230664</c:v>
                </c:pt>
                <c:pt idx="30">
                  <c:v>0.234242</c:v>
                </c:pt>
                <c:pt idx="31">
                  <c:v>0.247186</c:v>
                </c:pt>
                <c:pt idx="32">
                  <c:v>0.265133</c:v>
                </c:pt>
              </c:numCache>
            </c:numRef>
          </c:val>
          <c:smooth val="0"/>
        </c:ser>
        <c:ser>
          <c:idx val="67"/>
          <c:order val="67"/>
          <c:tx>
            <c:strRef>
              <c:f>'All Ridings-GroupColours'!$B$2179</c:f>
              <c:strCache>
                <c:ptCount val="1"/>
                <c:pt idx="0">
                  <c:v>Surrey-Newton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$F$2179:$F$2211</c:f>
              <c:numCache>
                <c:ptCount val="3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0.000312</c:v>
                </c:pt>
                <c:pt idx="4">
                  <c:v>0.000832</c:v>
                </c:pt>
                <c:pt idx="5">
                  <c:v>0.004676</c:v>
                </c:pt>
                <c:pt idx="6">
                  <c:v>0.004676</c:v>
                </c:pt>
                <c:pt idx="7">
                  <c:v>0.004677</c:v>
                </c:pt>
                <c:pt idx="8">
                  <c:v>0.007344</c:v>
                </c:pt>
                <c:pt idx="9">
                  <c:v>0.015554</c:v>
                </c:pt>
                <c:pt idx="10">
                  <c:v>0.021443</c:v>
                </c:pt>
                <c:pt idx="11">
                  <c:v>0.024318</c:v>
                </c:pt>
                <c:pt idx="12">
                  <c:v>0.027123</c:v>
                </c:pt>
                <c:pt idx="13">
                  <c:v>0.038200</c:v>
                </c:pt>
                <c:pt idx="14">
                  <c:v>0.038202</c:v>
                </c:pt>
                <c:pt idx="15">
                  <c:v>0.043873</c:v>
                </c:pt>
                <c:pt idx="16">
                  <c:v>0.051901</c:v>
                </c:pt>
                <c:pt idx="17">
                  <c:v>0.077072</c:v>
                </c:pt>
                <c:pt idx="18">
                  <c:v>0.110276</c:v>
                </c:pt>
                <c:pt idx="19">
                  <c:v>0.128990</c:v>
                </c:pt>
                <c:pt idx="20">
                  <c:v>0.146215</c:v>
                </c:pt>
                <c:pt idx="21">
                  <c:v>0.154592</c:v>
                </c:pt>
                <c:pt idx="22">
                  <c:v>0.161688</c:v>
                </c:pt>
                <c:pt idx="23">
                  <c:v>0.167988</c:v>
                </c:pt>
                <c:pt idx="24">
                  <c:v>0.179895</c:v>
                </c:pt>
                <c:pt idx="25">
                  <c:v>0.196926</c:v>
                </c:pt>
                <c:pt idx="26">
                  <c:v>0.206618</c:v>
                </c:pt>
                <c:pt idx="27">
                  <c:v>0.206618</c:v>
                </c:pt>
                <c:pt idx="28">
                  <c:v>0.206618</c:v>
                </c:pt>
                <c:pt idx="29">
                  <c:v>0.217626</c:v>
                </c:pt>
                <c:pt idx="30">
                  <c:v>0.222784</c:v>
                </c:pt>
                <c:pt idx="31">
                  <c:v>0.237807</c:v>
                </c:pt>
                <c:pt idx="32">
                  <c:v>0.255530</c:v>
                </c:pt>
              </c:numCache>
            </c:numRef>
          </c:val>
          <c:smooth val="0"/>
        </c:ser>
        <c:ser>
          <c:idx val="68"/>
          <c:order val="68"/>
          <c:tx>
            <c:strRef>
              <c:f>'All Ridings-GroupColours'!$B$2213</c:f>
              <c:strCache>
                <c:ptCount val="1"/>
                <c:pt idx="0">
                  <c:v>Surrey-Panorama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$F$2212:$F$2244</c:f>
              <c:numCache>
                <c:ptCount val="33"/>
                <c:pt idx="0">
                  <c:v>0.000000</c:v>
                </c:pt>
                <c:pt idx="1">
                  <c:v>0.000025</c:v>
                </c:pt>
                <c:pt idx="2">
                  <c:v>0.000025</c:v>
                </c:pt>
                <c:pt idx="3">
                  <c:v>0.000321</c:v>
                </c:pt>
                <c:pt idx="4">
                  <c:v>0.000962</c:v>
                </c:pt>
                <c:pt idx="5">
                  <c:v>0.004465</c:v>
                </c:pt>
                <c:pt idx="6">
                  <c:v>0.004465</c:v>
                </c:pt>
                <c:pt idx="7">
                  <c:v>0.004465</c:v>
                </c:pt>
                <c:pt idx="8">
                  <c:v>0.007276</c:v>
                </c:pt>
                <c:pt idx="9">
                  <c:v>0.015810</c:v>
                </c:pt>
                <c:pt idx="10">
                  <c:v>0.021579</c:v>
                </c:pt>
                <c:pt idx="11">
                  <c:v>0.024784</c:v>
                </c:pt>
                <c:pt idx="12">
                  <c:v>0.027152</c:v>
                </c:pt>
                <c:pt idx="13">
                  <c:v>0.040342</c:v>
                </c:pt>
                <c:pt idx="14">
                  <c:v>0.040343</c:v>
                </c:pt>
                <c:pt idx="15">
                  <c:v>0.046755</c:v>
                </c:pt>
                <c:pt idx="16">
                  <c:v>0.057163</c:v>
                </c:pt>
                <c:pt idx="17">
                  <c:v>0.084205</c:v>
                </c:pt>
                <c:pt idx="18">
                  <c:v>0.119866</c:v>
                </c:pt>
                <c:pt idx="19">
                  <c:v>0.144977</c:v>
                </c:pt>
                <c:pt idx="20">
                  <c:v>0.162986</c:v>
                </c:pt>
                <c:pt idx="21">
                  <c:v>0.172870</c:v>
                </c:pt>
                <c:pt idx="22">
                  <c:v>0.179205</c:v>
                </c:pt>
                <c:pt idx="23">
                  <c:v>0.185565</c:v>
                </c:pt>
                <c:pt idx="24">
                  <c:v>0.198728</c:v>
                </c:pt>
                <c:pt idx="25">
                  <c:v>0.216377</c:v>
                </c:pt>
                <c:pt idx="26">
                  <c:v>0.226804</c:v>
                </c:pt>
                <c:pt idx="27">
                  <c:v>0.226804</c:v>
                </c:pt>
                <c:pt idx="28">
                  <c:v>0.226804</c:v>
                </c:pt>
                <c:pt idx="29">
                  <c:v>0.235062</c:v>
                </c:pt>
                <c:pt idx="30">
                  <c:v>0.239228</c:v>
                </c:pt>
                <c:pt idx="31">
                  <c:v>0.256606</c:v>
                </c:pt>
                <c:pt idx="32">
                  <c:v>0.274847</c:v>
                </c:pt>
              </c:numCache>
            </c:numRef>
          </c:val>
          <c:smooth val="0"/>
        </c:ser>
        <c:ser>
          <c:idx val="69"/>
          <c:order val="69"/>
          <c:tx>
            <c:strRef>
              <c:f>'All Ridings-GroupColours'!$B$2245</c:f>
              <c:strCache>
                <c:ptCount val="1"/>
                <c:pt idx="0">
                  <c:v>Surrey South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$F$2245:$F$2277</c:f>
              <c:numCache>
                <c:ptCount val="33"/>
                <c:pt idx="0">
                  <c:v>0.000043</c:v>
                </c:pt>
                <c:pt idx="1">
                  <c:v>0.000043</c:v>
                </c:pt>
                <c:pt idx="2">
                  <c:v>0.000043</c:v>
                </c:pt>
                <c:pt idx="3">
                  <c:v>0.001584</c:v>
                </c:pt>
                <c:pt idx="4">
                  <c:v>0.002589</c:v>
                </c:pt>
                <c:pt idx="5">
                  <c:v>0.007339</c:v>
                </c:pt>
                <c:pt idx="6">
                  <c:v>0.007339</c:v>
                </c:pt>
                <c:pt idx="7">
                  <c:v>0.007339</c:v>
                </c:pt>
                <c:pt idx="8">
                  <c:v>0.010932</c:v>
                </c:pt>
                <c:pt idx="9">
                  <c:v>0.023806</c:v>
                </c:pt>
                <c:pt idx="10">
                  <c:v>0.032938</c:v>
                </c:pt>
                <c:pt idx="11">
                  <c:v>0.039777</c:v>
                </c:pt>
                <c:pt idx="12">
                  <c:v>0.043713</c:v>
                </c:pt>
                <c:pt idx="13">
                  <c:v>0.065062</c:v>
                </c:pt>
                <c:pt idx="14">
                  <c:v>0.065069</c:v>
                </c:pt>
                <c:pt idx="15">
                  <c:v>0.075315</c:v>
                </c:pt>
                <c:pt idx="16">
                  <c:v>0.089249</c:v>
                </c:pt>
                <c:pt idx="17">
                  <c:v>0.123119</c:v>
                </c:pt>
                <c:pt idx="18">
                  <c:v>0.174250</c:v>
                </c:pt>
                <c:pt idx="19">
                  <c:v>0.201953</c:v>
                </c:pt>
                <c:pt idx="20">
                  <c:v>0.228341</c:v>
                </c:pt>
                <c:pt idx="21">
                  <c:v>0.241190</c:v>
                </c:pt>
                <c:pt idx="22">
                  <c:v>0.254418</c:v>
                </c:pt>
                <c:pt idx="23">
                  <c:v>0.263864</c:v>
                </c:pt>
                <c:pt idx="24">
                  <c:v>0.274357</c:v>
                </c:pt>
                <c:pt idx="25">
                  <c:v>0.286645</c:v>
                </c:pt>
                <c:pt idx="26">
                  <c:v>0.297566</c:v>
                </c:pt>
                <c:pt idx="27">
                  <c:v>0.297566</c:v>
                </c:pt>
                <c:pt idx="28">
                  <c:v>0.297566</c:v>
                </c:pt>
                <c:pt idx="29">
                  <c:v>0.307119</c:v>
                </c:pt>
                <c:pt idx="30">
                  <c:v>0.311692</c:v>
                </c:pt>
                <c:pt idx="31">
                  <c:v>0.327827</c:v>
                </c:pt>
                <c:pt idx="32">
                  <c:v>0.346612</c:v>
                </c:pt>
              </c:numCache>
            </c:numRef>
          </c:val>
          <c:smooth val="0"/>
        </c:ser>
        <c:ser>
          <c:idx val="70"/>
          <c:order val="70"/>
          <c:tx>
            <c:strRef>
              <c:f>'All Ridings-GroupColours'!$B$2278</c:f>
              <c:strCache>
                <c:ptCount val="1"/>
                <c:pt idx="0">
                  <c:v>Surrey-Whalley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$F$2278:$F$2310</c:f>
              <c:numCache>
                <c:ptCount val="33"/>
                <c:pt idx="0">
                  <c:v>0.000198</c:v>
                </c:pt>
                <c:pt idx="1">
                  <c:v>0.001672</c:v>
                </c:pt>
                <c:pt idx="2">
                  <c:v>0.002635</c:v>
                </c:pt>
                <c:pt idx="3">
                  <c:v>0.006033</c:v>
                </c:pt>
                <c:pt idx="4">
                  <c:v>0.010707</c:v>
                </c:pt>
                <c:pt idx="5">
                  <c:v>0.013934</c:v>
                </c:pt>
                <c:pt idx="6">
                  <c:v>0.013934</c:v>
                </c:pt>
                <c:pt idx="7">
                  <c:v>0.013935</c:v>
                </c:pt>
                <c:pt idx="8">
                  <c:v>0.014982</c:v>
                </c:pt>
                <c:pt idx="9">
                  <c:v>0.024186</c:v>
                </c:pt>
                <c:pt idx="10">
                  <c:v>0.029029</c:v>
                </c:pt>
                <c:pt idx="11">
                  <c:v>0.031458</c:v>
                </c:pt>
                <c:pt idx="12">
                  <c:v>0.032818</c:v>
                </c:pt>
                <c:pt idx="13">
                  <c:v>0.044397</c:v>
                </c:pt>
                <c:pt idx="14">
                  <c:v>0.044394</c:v>
                </c:pt>
                <c:pt idx="15">
                  <c:v>0.048835</c:v>
                </c:pt>
                <c:pt idx="16">
                  <c:v>0.055779</c:v>
                </c:pt>
                <c:pt idx="17">
                  <c:v>0.075671</c:v>
                </c:pt>
                <c:pt idx="18">
                  <c:v>0.104192</c:v>
                </c:pt>
                <c:pt idx="19">
                  <c:v>0.120542</c:v>
                </c:pt>
                <c:pt idx="20">
                  <c:v>0.137420</c:v>
                </c:pt>
                <c:pt idx="21">
                  <c:v>0.145994</c:v>
                </c:pt>
                <c:pt idx="22">
                  <c:v>0.154937</c:v>
                </c:pt>
                <c:pt idx="23">
                  <c:v>0.159889</c:v>
                </c:pt>
                <c:pt idx="24">
                  <c:v>0.167218</c:v>
                </c:pt>
                <c:pt idx="25">
                  <c:v>0.177010</c:v>
                </c:pt>
                <c:pt idx="26">
                  <c:v>0.186066</c:v>
                </c:pt>
                <c:pt idx="27">
                  <c:v>0.186066</c:v>
                </c:pt>
                <c:pt idx="28">
                  <c:v>0.186066</c:v>
                </c:pt>
                <c:pt idx="29">
                  <c:v>0.193140</c:v>
                </c:pt>
                <c:pt idx="30">
                  <c:v>0.196253</c:v>
                </c:pt>
                <c:pt idx="31">
                  <c:v>0.207601</c:v>
                </c:pt>
                <c:pt idx="32">
                  <c:v>0.223703</c:v>
                </c:pt>
              </c:numCache>
            </c:numRef>
          </c:val>
          <c:smooth val="0"/>
        </c:ser>
        <c:ser>
          <c:idx val="71"/>
          <c:order val="71"/>
          <c:tx>
            <c:strRef>
              <c:f>'All Ridings-GroupColours'!$B$2311</c:f>
              <c:strCache>
                <c:ptCount val="1"/>
                <c:pt idx="0">
                  <c:v>Surrey-White Rock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$F$2311:$F$2343</c:f>
              <c:numCache>
                <c:ptCount val="33"/>
                <c:pt idx="0">
                  <c:v>0.000094</c:v>
                </c:pt>
                <c:pt idx="1">
                  <c:v>0.000094</c:v>
                </c:pt>
                <c:pt idx="2">
                  <c:v>0.000094</c:v>
                </c:pt>
                <c:pt idx="3">
                  <c:v>0.000188</c:v>
                </c:pt>
                <c:pt idx="4">
                  <c:v>0.000329</c:v>
                </c:pt>
                <c:pt idx="5">
                  <c:v>0.005592</c:v>
                </c:pt>
                <c:pt idx="6">
                  <c:v>0.005592</c:v>
                </c:pt>
                <c:pt idx="7">
                  <c:v>0.005592</c:v>
                </c:pt>
                <c:pt idx="8">
                  <c:v>0.012546</c:v>
                </c:pt>
                <c:pt idx="9">
                  <c:v>0.035093</c:v>
                </c:pt>
                <c:pt idx="10">
                  <c:v>0.046479</c:v>
                </c:pt>
                <c:pt idx="11">
                  <c:v>0.053854</c:v>
                </c:pt>
                <c:pt idx="12">
                  <c:v>0.059585</c:v>
                </c:pt>
                <c:pt idx="13">
                  <c:v>0.092762</c:v>
                </c:pt>
                <c:pt idx="14">
                  <c:v>0.092753</c:v>
                </c:pt>
                <c:pt idx="15">
                  <c:v>0.108217</c:v>
                </c:pt>
                <c:pt idx="16">
                  <c:v>0.125408</c:v>
                </c:pt>
                <c:pt idx="17">
                  <c:v>0.178926</c:v>
                </c:pt>
                <c:pt idx="18">
                  <c:v>0.233823</c:v>
                </c:pt>
                <c:pt idx="19">
                  <c:v>0.268574</c:v>
                </c:pt>
                <c:pt idx="20">
                  <c:v>0.298840</c:v>
                </c:pt>
                <c:pt idx="21">
                  <c:v>0.315242</c:v>
                </c:pt>
                <c:pt idx="22">
                  <c:v>0.329914</c:v>
                </c:pt>
                <c:pt idx="23">
                  <c:v>0.345454</c:v>
                </c:pt>
                <c:pt idx="24">
                  <c:v>0.358060</c:v>
                </c:pt>
                <c:pt idx="25">
                  <c:v>0.373999</c:v>
                </c:pt>
                <c:pt idx="26">
                  <c:v>0.386065</c:v>
                </c:pt>
                <c:pt idx="27">
                  <c:v>0.386065</c:v>
                </c:pt>
                <c:pt idx="28">
                  <c:v>0.386065</c:v>
                </c:pt>
                <c:pt idx="29">
                  <c:v>0.394422</c:v>
                </c:pt>
                <c:pt idx="30">
                  <c:v>0.397850</c:v>
                </c:pt>
                <c:pt idx="31">
                  <c:v>0.415831</c:v>
                </c:pt>
                <c:pt idx="32">
                  <c:v>0.436653</c:v>
                </c:pt>
              </c:numCache>
            </c:numRef>
          </c:val>
          <c:smooth val="0"/>
        </c:ser>
        <c:ser>
          <c:idx val="72"/>
          <c:order val="72"/>
          <c:tx>
            <c:strRef>
              <c:f>'All Ridings-GroupColours'!$B$2344</c:f>
              <c:strCache>
                <c:ptCount val="1"/>
                <c:pt idx="0">
                  <c:v>Vancouver-Fairview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$F$2344:$F$2376</c:f>
              <c:numCache>
                <c:ptCount val="33"/>
                <c:pt idx="0">
                  <c:v>0.001854</c:v>
                </c:pt>
                <c:pt idx="1">
                  <c:v>0.009851</c:v>
                </c:pt>
                <c:pt idx="2">
                  <c:v>0.015010</c:v>
                </c:pt>
                <c:pt idx="3">
                  <c:v>0.032970</c:v>
                </c:pt>
                <c:pt idx="4">
                  <c:v>0.045172</c:v>
                </c:pt>
                <c:pt idx="5">
                  <c:v>0.054137</c:v>
                </c:pt>
                <c:pt idx="6">
                  <c:v>0.054137</c:v>
                </c:pt>
                <c:pt idx="7">
                  <c:v>0.054136</c:v>
                </c:pt>
                <c:pt idx="8">
                  <c:v>0.060223</c:v>
                </c:pt>
                <c:pt idx="9">
                  <c:v>0.072956</c:v>
                </c:pt>
                <c:pt idx="10">
                  <c:v>0.082411</c:v>
                </c:pt>
                <c:pt idx="11">
                  <c:v>0.086846</c:v>
                </c:pt>
                <c:pt idx="12">
                  <c:v>0.090067</c:v>
                </c:pt>
                <c:pt idx="13">
                  <c:v>0.111143</c:v>
                </c:pt>
                <c:pt idx="14">
                  <c:v>0.111138</c:v>
                </c:pt>
                <c:pt idx="15">
                  <c:v>0.120541</c:v>
                </c:pt>
                <c:pt idx="16">
                  <c:v>0.131363</c:v>
                </c:pt>
                <c:pt idx="17">
                  <c:v>0.162013</c:v>
                </c:pt>
                <c:pt idx="18">
                  <c:v>0.209448</c:v>
                </c:pt>
                <c:pt idx="19">
                  <c:v>0.231179</c:v>
                </c:pt>
                <c:pt idx="20">
                  <c:v>0.261112</c:v>
                </c:pt>
                <c:pt idx="21">
                  <c:v>0.275838</c:v>
                </c:pt>
                <c:pt idx="22">
                  <c:v>0.287490</c:v>
                </c:pt>
                <c:pt idx="23">
                  <c:v>0.298028</c:v>
                </c:pt>
                <c:pt idx="24">
                  <c:v>0.310460</c:v>
                </c:pt>
                <c:pt idx="25">
                  <c:v>0.326768</c:v>
                </c:pt>
                <c:pt idx="26">
                  <c:v>0.344369</c:v>
                </c:pt>
                <c:pt idx="27">
                  <c:v>0.344369</c:v>
                </c:pt>
                <c:pt idx="28">
                  <c:v>0.344369</c:v>
                </c:pt>
                <c:pt idx="29">
                  <c:v>0.357046</c:v>
                </c:pt>
                <c:pt idx="30">
                  <c:v>0.363574</c:v>
                </c:pt>
                <c:pt idx="31">
                  <c:v>0.378411</c:v>
                </c:pt>
                <c:pt idx="32">
                  <c:v>0.399510</c:v>
                </c:pt>
              </c:numCache>
            </c:numRef>
          </c:val>
          <c:smooth val="0"/>
        </c:ser>
        <c:ser>
          <c:idx val="73"/>
          <c:order val="73"/>
          <c:tx>
            <c:strRef>
              <c:f>'All Ridings-GroupColours'!$B$2377</c:f>
              <c:strCache>
                <c:ptCount val="1"/>
                <c:pt idx="0">
                  <c:v>Vancouver-False Creek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$F$2377:$F$2409</c:f>
              <c:numCache>
                <c:ptCount val="33"/>
                <c:pt idx="0">
                  <c:v>0.001294</c:v>
                </c:pt>
                <c:pt idx="1">
                  <c:v>0.006464</c:v>
                </c:pt>
                <c:pt idx="2">
                  <c:v>0.010675</c:v>
                </c:pt>
                <c:pt idx="3">
                  <c:v>0.025759</c:v>
                </c:pt>
                <c:pt idx="4">
                  <c:v>0.035520</c:v>
                </c:pt>
                <c:pt idx="5">
                  <c:v>0.044919</c:v>
                </c:pt>
                <c:pt idx="6">
                  <c:v>0.044918</c:v>
                </c:pt>
                <c:pt idx="7">
                  <c:v>0.044913</c:v>
                </c:pt>
                <c:pt idx="8">
                  <c:v>0.050436</c:v>
                </c:pt>
                <c:pt idx="9">
                  <c:v>0.064107</c:v>
                </c:pt>
                <c:pt idx="10">
                  <c:v>0.072402</c:v>
                </c:pt>
                <c:pt idx="11">
                  <c:v>0.076606</c:v>
                </c:pt>
                <c:pt idx="12">
                  <c:v>0.079345</c:v>
                </c:pt>
                <c:pt idx="13">
                  <c:v>0.097059</c:v>
                </c:pt>
                <c:pt idx="14">
                  <c:v>0.097041</c:v>
                </c:pt>
                <c:pt idx="15">
                  <c:v>0.105510</c:v>
                </c:pt>
                <c:pt idx="16">
                  <c:v>0.115101</c:v>
                </c:pt>
                <c:pt idx="17">
                  <c:v>0.140759</c:v>
                </c:pt>
                <c:pt idx="18">
                  <c:v>0.177801</c:v>
                </c:pt>
                <c:pt idx="19">
                  <c:v>0.193980</c:v>
                </c:pt>
                <c:pt idx="20">
                  <c:v>0.220504</c:v>
                </c:pt>
                <c:pt idx="21">
                  <c:v>0.230381</c:v>
                </c:pt>
                <c:pt idx="22">
                  <c:v>0.240769</c:v>
                </c:pt>
                <c:pt idx="23">
                  <c:v>0.247464</c:v>
                </c:pt>
                <c:pt idx="24">
                  <c:v>0.256139</c:v>
                </c:pt>
                <c:pt idx="25">
                  <c:v>0.270109</c:v>
                </c:pt>
                <c:pt idx="26">
                  <c:v>0.283499</c:v>
                </c:pt>
                <c:pt idx="27">
                  <c:v>0.283499</c:v>
                </c:pt>
                <c:pt idx="28">
                  <c:v>0.283499</c:v>
                </c:pt>
                <c:pt idx="29">
                  <c:v>0.292975</c:v>
                </c:pt>
                <c:pt idx="30">
                  <c:v>0.298114</c:v>
                </c:pt>
                <c:pt idx="31">
                  <c:v>0.312305</c:v>
                </c:pt>
                <c:pt idx="32">
                  <c:v>0.326875</c:v>
                </c:pt>
              </c:numCache>
            </c:numRef>
          </c:val>
          <c:smooth val="0"/>
        </c:ser>
        <c:ser>
          <c:idx val="74"/>
          <c:order val="74"/>
          <c:tx>
            <c:strRef>
              <c:f>'All Ridings-GroupColours'!$B$2410</c:f>
              <c:strCache>
                <c:ptCount val="1"/>
                <c:pt idx="0">
                  <c:v>Vancouver-Fraserview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$F$2410:$F$2442</c:f>
              <c:numCache>
                <c:ptCount val="33"/>
                <c:pt idx="0">
                  <c:v>0.000378</c:v>
                </c:pt>
                <c:pt idx="1">
                  <c:v>0.001714</c:v>
                </c:pt>
                <c:pt idx="2">
                  <c:v>0.003276</c:v>
                </c:pt>
                <c:pt idx="3">
                  <c:v>0.012146</c:v>
                </c:pt>
                <c:pt idx="4">
                  <c:v>0.018547</c:v>
                </c:pt>
                <c:pt idx="5">
                  <c:v>0.024316</c:v>
                </c:pt>
                <c:pt idx="6">
                  <c:v>0.024316</c:v>
                </c:pt>
                <c:pt idx="7">
                  <c:v>0.024313</c:v>
                </c:pt>
                <c:pt idx="8">
                  <c:v>0.028800</c:v>
                </c:pt>
                <c:pt idx="9">
                  <c:v>0.041187</c:v>
                </c:pt>
                <c:pt idx="10">
                  <c:v>0.049796</c:v>
                </c:pt>
                <c:pt idx="11">
                  <c:v>0.053545</c:v>
                </c:pt>
                <c:pt idx="12">
                  <c:v>0.056115</c:v>
                </c:pt>
                <c:pt idx="13">
                  <c:v>0.075025</c:v>
                </c:pt>
                <c:pt idx="14">
                  <c:v>0.075017</c:v>
                </c:pt>
                <c:pt idx="15">
                  <c:v>0.082765</c:v>
                </c:pt>
                <c:pt idx="16">
                  <c:v>0.094887</c:v>
                </c:pt>
                <c:pt idx="17">
                  <c:v>0.129267</c:v>
                </c:pt>
                <c:pt idx="18">
                  <c:v>0.164241</c:v>
                </c:pt>
                <c:pt idx="19">
                  <c:v>0.189004</c:v>
                </c:pt>
                <c:pt idx="20">
                  <c:v>0.209106</c:v>
                </c:pt>
                <c:pt idx="21">
                  <c:v>0.221011</c:v>
                </c:pt>
                <c:pt idx="22">
                  <c:v>0.231985</c:v>
                </c:pt>
                <c:pt idx="23">
                  <c:v>0.242783</c:v>
                </c:pt>
                <c:pt idx="24">
                  <c:v>0.254461</c:v>
                </c:pt>
                <c:pt idx="25">
                  <c:v>0.270494</c:v>
                </c:pt>
                <c:pt idx="26">
                  <c:v>0.282928</c:v>
                </c:pt>
                <c:pt idx="27">
                  <c:v>0.282928</c:v>
                </c:pt>
                <c:pt idx="28">
                  <c:v>0.282928</c:v>
                </c:pt>
                <c:pt idx="29">
                  <c:v>0.293625</c:v>
                </c:pt>
                <c:pt idx="30">
                  <c:v>0.298885</c:v>
                </c:pt>
                <c:pt idx="31">
                  <c:v>0.311394</c:v>
                </c:pt>
                <c:pt idx="32">
                  <c:v>0.329390</c:v>
                </c:pt>
              </c:numCache>
            </c:numRef>
          </c:val>
          <c:smooth val="0"/>
        </c:ser>
        <c:ser>
          <c:idx val="75"/>
          <c:order val="75"/>
          <c:tx>
            <c:strRef>
              <c:f>'All Ridings-GroupColours'!$B$2443</c:f>
              <c:strCache>
                <c:ptCount val="1"/>
                <c:pt idx="0">
                  <c:v>Vancouver-Hastings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$F$2443:$F$2475,</c:f>
              <c:numCache>
                <c:ptCount val="33"/>
                <c:pt idx="0">
                  <c:v>0.012531</c:v>
                </c:pt>
                <c:pt idx="1">
                  <c:v>0.023256</c:v>
                </c:pt>
                <c:pt idx="2">
                  <c:v>0.028592</c:v>
                </c:pt>
                <c:pt idx="3">
                  <c:v>0.047035</c:v>
                </c:pt>
                <c:pt idx="4">
                  <c:v>0.054456</c:v>
                </c:pt>
                <c:pt idx="5">
                  <c:v>0.061652</c:v>
                </c:pt>
                <c:pt idx="6">
                  <c:v>0.061652</c:v>
                </c:pt>
                <c:pt idx="7">
                  <c:v>0.061656</c:v>
                </c:pt>
                <c:pt idx="8">
                  <c:v>0.065427</c:v>
                </c:pt>
                <c:pt idx="9">
                  <c:v>0.075872</c:v>
                </c:pt>
                <c:pt idx="10">
                  <c:v>0.080379</c:v>
                </c:pt>
                <c:pt idx="11">
                  <c:v>0.084168</c:v>
                </c:pt>
                <c:pt idx="12">
                  <c:v>0.088334</c:v>
                </c:pt>
                <c:pt idx="13">
                  <c:v>0.101653</c:v>
                </c:pt>
                <c:pt idx="14">
                  <c:v>0.101645</c:v>
                </c:pt>
                <c:pt idx="15">
                  <c:v>0.109648</c:v>
                </c:pt>
                <c:pt idx="16">
                  <c:v>0.117353</c:v>
                </c:pt>
                <c:pt idx="17">
                  <c:v>0.144269</c:v>
                </c:pt>
                <c:pt idx="18">
                  <c:v>0.179130</c:v>
                </c:pt>
                <c:pt idx="19">
                  <c:v>0.197613</c:v>
                </c:pt>
                <c:pt idx="20">
                  <c:v>0.220676</c:v>
                </c:pt>
                <c:pt idx="21">
                  <c:v>0.233544</c:v>
                </c:pt>
                <c:pt idx="22">
                  <c:v>0.245965</c:v>
                </c:pt>
                <c:pt idx="23">
                  <c:v>0.255771</c:v>
                </c:pt>
                <c:pt idx="24">
                  <c:v>0.266676</c:v>
                </c:pt>
                <c:pt idx="25">
                  <c:v>0.283328</c:v>
                </c:pt>
                <c:pt idx="26">
                  <c:v>0.297291</c:v>
                </c:pt>
                <c:pt idx="27">
                  <c:v>0.297291</c:v>
                </c:pt>
                <c:pt idx="28">
                  <c:v>0.297291</c:v>
                </c:pt>
                <c:pt idx="29">
                  <c:v>0.307218</c:v>
                </c:pt>
                <c:pt idx="30">
                  <c:v>0.311228</c:v>
                </c:pt>
                <c:pt idx="31">
                  <c:v>0.328321</c:v>
                </c:pt>
                <c:pt idx="32">
                  <c:v>0.346733</c:v>
                </c:pt>
              </c:numCache>
            </c:numRef>
          </c:val>
          <c:smooth val="0"/>
        </c:ser>
        <c:ser>
          <c:idx val="76"/>
          <c:order val="76"/>
          <c:tx>
            <c:strRef>
              <c:f>'All Ridings-GroupColours'!$B$2476</c:f>
              <c:strCache>
                <c:ptCount val="1"/>
                <c:pt idx="0">
                  <c:v>Vancouver-Kensington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$F$2476:$F$2508</c:f>
              <c:numCache>
                <c:ptCount val="33"/>
                <c:pt idx="0">
                  <c:v>0.003668</c:v>
                </c:pt>
                <c:pt idx="1">
                  <c:v>0.009904</c:v>
                </c:pt>
                <c:pt idx="2">
                  <c:v>0.014111</c:v>
                </c:pt>
                <c:pt idx="3">
                  <c:v>0.027049</c:v>
                </c:pt>
                <c:pt idx="4">
                  <c:v>0.035586</c:v>
                </c:pt>
                <c:pt idx="5">
                  <c:v>0.041110</c:v>
                </c:pt>
                <c:pt idx="6">
                  <c:v>0.041112</c:v>
                </c:pt>
                <c:pt idx="7">
                  <c:v>0.041104</c:v>
                </c:pt>
                <c:pt idx="8">
                  <c:v>0.045676</c:v>
                </c:pt>
                <c:pt idx="9">
                  <c:v>0.058213</c:v>
                </c:pt>
                <c:pt idx="10">
                  <c:v>0.065704</c:v>
                </c:pt>
                <c:pt idx="11">
                  <c:v>0.068940</c:v>
                </c:pt>
                <c:pt idx="12">
                  <c:v>0.071594</c:v>
                </c:pt>
                <c:pt idx="13">
                  <c:v>0.088486</c:v>
                </c:pt>
                <c:pt idx="14">
                  <c:v>0.088483</c:v>
                </c:pt>
                <c:pt idx="15">
                  <c:v>0.095119</c:v>
                </c:pt>
                <c:pt idx="16">
                  <c:v>0.104319</c:v>
                </c:pt>
                <c:pt idx="17">
                  <c:v>0.132016</c:v>
                </c:pt>
                <c:pt idx="18">
                  <c:v>0.166221</c:v>
                </c:pt>
                <c:pt idx="19">
                  <c:v>0.185250</c:v>
                </c:pt>
                <c:pt idx="20">
                  <c:v>0.209581</c:v>
                </c:pt>
                <c:pt idx="21">
                  <c:v>0.221946</c:v>
                </c:pt>
                <c:pt idx="22">
                  <c:v>0.231485</c:v>
                </c:pt>
                <c:pt idx="23">
                  <c:v>0.240143</c:v>
                </c:pt>
                <c:pt idx="24">
                  <c:v>0.253363</c:v>
                </c:pt>
                <c:pt idx="25">
                  <c:v>0.268061</c:v>
                </c:pt>
                <c:pt idx="26">
                  <c:v>0.281619</c:v>
                </c:pt>
                <c:pt idx="27">
                  <c:v>0.281619</c:v>
                </c:pt>
                <c:pt idx="28">
                  <c:v>0.281619</c:v>
                </c:pt>
                <c:pt idx="29">
                  <c:v>0.291962</c:v>
                </c:pt>
                <c:pt idx="30">
                  <c:v>0.297224</c:v>
                </c:pt>
                <c:pt idx="31">
                  <c:v>0.311403</c:v>
                </c:pt>
                <c:pt idx="32">
                  <c:v>0.328045</c:v>
                </c:pt>
              </c:numCache>
            </c:numRef>
          </c:val>
          <c:smooth val="0"/>
        </c:ser>
        <c:ser>
          <c:idx val="77"/>
          <c:order val="77"/>
          <c:tx>
            <c:strRef>
              <c:f>'All Ridings-GroupColours'!$B$2543</c:f>
              <c:strCache>
                <c:ptCount val="1"/>
                <c:pt idx="0">
                  <c:v>Vancouver-Langara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$F$2542:$F$2574</c:f>
              <c:numCache>
                <c:ptCount val="33"/>
                <c:pt idx="0">
                  <c:v>0.006736</c:v>
                </c:pt>
                <c:pt idx="1">
                  <c:v>0.018741</c:v>
                </c:pt>
                <c:pt idx="2">
                  <c:v>0.025632</c:v>
                </c:pt>
                <c:pt idx="3">
                  <c:v>0.046124</c:v>
                </c:pt>
                <c:pt idx="4">
                  <c:v>0.055074</c:v>
                </c:pt>
                <c:pt idx="5">
                  <c:v>0.064108</c:v>
                </c:pt>
                <c:pt idx="6">
                  <c:v>0.064106</c:v>
                </c:pt>
                <c:pt idx="7">
                  <c:v>0.064089</c:v>
                </c:pt>
                <c:pt idx="8">
                  <c:v>0.069549</c:v>
                </c:pt>
                <c:pt idx="9">
                  <c:v>0.081228</c:v>
                </c:pt>
                <c:pt idx="10">
                  <c:v>0.088262</c:v>
                </c:pt>
                <c:pt idx="11">
                  <c:v>0.092506</c:v>
                </c:pt>
                <c:pt idx="12">
                  <c:v>0.095784</c:v>
                </c:pt>
                <c:pt idx="13">
                  <c:v>0.112842</c:v>
                </c:pt>
                <c:pt idx="14">
                  <c:v>0.112833</c:v>
                </c:pt>
                <c:pt idx="15">
                  <c:v>0.119346</c:v>
                </c:pt>
                <c:pt idx="16">
                  <c:v>0.129492</c:v>
                </c:pt>
                <c:pt idx="17">
                  <c:v>0.158041</c:v>
                </c:pt>
                <c:pt idx="18">
                  <c:v>0.187096</c:v>
                </c:pt>
                <c:pt idx="19">
                  <c:v>0.203889</c:v>
                </c:pt>
                <c:pt idx="20">
                  <c:v>0.225374</c:v>
                </c:pt>
                <c:pt idx="21">
                  <c:v>0.236287</c:v>
                </c:pt>
                <c:pt idx="22">
                  <c:v>0.246179</c:v>
                </c:pt>
                <c:pt idx="23">
                  <c:v>0.254370</c:v>
                </c:pt>
                <c:pt idx="24">
                  <c:v>0.263975</c:v>
                </c:pt>
                <c:pt idx="25">
                  <c:v>0.275987</c:v>
                </c:pt>
                <c:pt idx="26">
                  <c:v>0.290642</c:v>
                </c:pt>
                <c:pt idx="27">
                  <c:v>0.290642</c:v>
                </c:pt>
                <c:pt idx="28">
                  <c:v>0.290642</c:v>
                </c:pt>
                <c:pt idx="29">
                  <c:v>0.299853</c:v>
                </c:pt>
                <c:pt idx="30">
                  <c:v>0.305009</c:v>
                </c:pt>
                <c:pt idx="31">
                  <c:v>0.314875</c:v>
                </c:pt>
                <c:pt idx="32">
                  <c:v>0.330524</c:v>
                </c:pt>
              </c:numCache>
            </c:numRef>
          </c:val>
          <c:smooth val="0"/>
        </c:ser>
        <c:ser>
          <c:idx val="78"/>
          <c:order val="78"/>
          <c:tx>
            <c:strRef>
              <c:f>'All Ridings-GroupColours'!$B$2575</c:f>
              <c:strCache>
                <c:ptCount val="1"/>
                <c:pt idx="0">
                  <c:v>Vancouver-Mount Pleasant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$F$2575:$F$2607</c:f>
              <c:numCache>
                <c:ptCount val="33"/>
                <c:pt idx="0">
                  <c:v>0.012189</c:v>
                </c:pt>
                <c:pt idx="1">
                  <c:v>0.021127</c:v>
                </c:pt>
                <c:pt idx="2">
                  <c:v>0.027604</c:v>
                </c:pt>
                <c:pt idx="3">
                  <c:v>0.044694</c:v>
                </c:pt>
                <c:pt idx="4">
                  <c:v>0.051950</c:v>
                </c:pt>
                <c:pt idx="5">
                  <c:v>0.059218</c:v>
                </c:pt>
                <c:pt idx="6">
                  <c:v>0.059218</c:v>
                </c:pt>
                <c:pt idx="7">
                  <c:v>0.059215</c:v>
                </c:pt>
                <c:pt idx="8">
                  <c:v>0.063224</c:v>
                </c:pt>
                <c:pt idx="9">
                  <c:v>0.074042</c:v>
                </c:pt>
                <c:pt idx="10">
                  <c:v>0.079507</c:v>
                </c:pt>
                <c:pt idx="11">
                  <c:v>0.082704</c:v>
                </c:pt>
                <c:pt idx="12">
                  <c:v>0.085174</c:v>
                </c:pt>
                <c:pt idx="13">
                  <c:v>0.099477</c:v>
                </c:pt>
                <c:pt idx="14">
                  <c:v>0.099459</c:v>
                </c:pt>
                <c:pt idx="15">
                  <c:v>0.107562</c:v>
                </c:pt>
                <c:pt idx="16">
                  <c:v>0.116087</c:v>
                </c:pt>
                <c:pt idx="17">
                  <c:v>0.141546</c:v>
                </c:pt>
                <c:pt idx="18">
                  <c:v>0.171954</c:v>
                </c:pt>
                <c:pt idx="19">
                  <c:v>0.191140</c:v>
                </c:pt>
                <c:pt idx="20">
                  <c:v>0.212999</c:v>
                </c:pt>
                <c:pt idx="21">
                  <c:v>0.226499</c:v>
                </c:pt>
                <c:pt idx="22">
                  <c:v>0.235623</c:v>
                </c:pt>
                <c:pt idx="23">
                  <c:v>0.244607</c:v>
                </c:pt>
                <c:pt idx="24">
                  <c:v>0.253849</c:v>
                </c:pt>
                <c:pt idx="25">
                  <c:v>0.267138</c:v>
                </c:pt>
                <c:pt idx="26">
                  <c:v>0.282064</c:v>
                </c:pt>
                <c:pt idx="27">
                  <c:v>0.282064</c:v>
                </c:pt>
                <c:pt idx="28">
                  <c:v>0.282064</c:v>
                </c:pt>
                <c:pt idx="29">
                  <c:v>0.291376</c:v>
                </c:pt>
                <c:pt idx="30">
                  <c:v>0.295985</c:v>
                </c:pt>
                <c:pt idx="31">
                  <c:v>0.310046</c:v>
                </c:pt>
                <c:pt idx="32">
                  <c:v>0.324763</c:v>
                </c:pt>
              </c:numCache>
            </c:numRef>
          </c:val>
          <c:smooth val="0"/>
        </c:ser>
        <c:ser>
          <c:idx val="79"/>
          <c:order val="79"/>
          <c:tx>
            <c:strRef>
              <c:f>'All Ridings-GroupColours'!$B$2608</c:f>
              <c:strCache>
                <c:ptCount val="1"/>
                <c:pt idx="0">
                  <c:v>Vancouver-Point Grey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$F$2608:$F$2640</c:f>
              <c:numCache>
                <c:ptCount val="33"/>
                <c:pt idx="0">
                  <c:v>0.003555</c:v>
                </c:pt>
                <c:pt idx="1">
                  <c:v>0.013385</c:v>
                </c:pt>
                <c:pt idx="2">
                  <c:v>0.021922</c:v>
                </c:pt>
                <c:pt idx="3">
                  <c:v>0.045767</c:v>
                </c:pt>
                <c:pt idx="4">
                  <c:v>0.056374</c:v>
                </c:pt>
                <c:pt idx="5">
                  <c:v>0.068178</c:v>
                </c:pt>
                <c:pt idx="6">
                  <c:v>0.068178</c:v>
                </c:pt>
                <c:pt idx="7">
                  <c:v>0.068169</c:v>
                </c:pt>
                <c:pt idx="8">
                  <c:v>0.073281</c:v>
                </c:pt>
                <c:pt idx="9">
                  <c:v>0.086963</c:v>
                </c:pt>
                <c:pt idx="10">
                  <c:v>0.094634</c:v>
                </c:pt>
                <c:pt idx="11">
                  <c:v>0.100186</c:v>
                </c:pt>
                <c:pt idx="12">
                  <c:v>0.103466</c:v>
                </c:pt>
                <c:pt idx="13">
                  <c:v>0.122902</c:v>
                </c:pt>
                <c:pt idx="14">
                  <c:v>0.122902</c:v>
                </c:pt>
                <c:pt idx="15">
                  <c:v>0.131344</c:v>
                </c:pt>
                <c:pt idx="16">
                  <c:v>0.140734</c:v>
                </c:pt>
                <c:pt idx="17">
                  <c:v>0.178193</c:v>
                </c:pt>
                <c:pt idx="18">
                  <c:v>0.222281</c:v>
                </c:pt>
                <c:pt idx="19">
                  <c:v>0.238004</c:v>
                </c:pt>
                <c:pt idx="20">
                  <c:v>0.265718</c:v>
                </c:pt>
                <c:pt idx="21">
                  <c:v>0.281285</c:v>
                </c:pt>
                <c:pt idx="22">
                  <c:v>0.296927</c:v>
                </c:pt>
                <c:pt idx="23">
                  <c:v>0.306192</c:v>
                </c:pt>
                <c:pt idx="24">
                  <c:v>0.316385</c:v>
                </c:pt>
                <c:pt idx="25">
                  <c:v>0.330948</c:v>
                </c:pt>
                <c:pt idx="26">
                  <c:v>0.346289</c:v>
                </c:pt>
                <c:pt idx="27">
                  <c:v>0.346289</c:v>
                </c:pt>
                <c:pt idx="28">
                  <c:v>0.346289</c:v>
                </c:pt>
                <c:pt idx="29">
                  <c:v>0.358818</c:v>
                </c:pt>
                <c:pt idx="30">
                  <c:v>0.366501</c:v>
                </c:pt>
                <c:pt idx="31">
                  <c:v>0.382294</c:v>
                </c:pt>
                <c:pt idx="32">
                  <c:v>0.396128</c:v>
                </c:pt>
              </c:numCache>
            </c:numRef>
          </c:val>
          <c:smooth val="0"/>
        </c:ser>
        <c:ser>
          <c:idx val="80"/>
          <c:order val="80"/>
          <c:tx>
            <c:strRef>
              <c:f>'All Ridings-GroupColours'!$B$2674</c:f>
              <c:strCache>
                <c:ptCount val="1"/>
                <c:pt idx="0">
                  <c:v>Vancouver-West End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$F$2674:$F$2706</c:f>
              <c:numCache>
                <c:ptCount val="33"/>
                <c:pt idx="0">
                  <c:v>0.003262</c:v>
                </c:pt>
                <c:pt idx="1">
                  <c:v>0.011227</c:v>
                </c:pt>
                <c:pt idx="2">
                  <c:v>0.016368</c:v>
                </c:pt>
                <c:pt idx="3">
                  <c:v>0.037179</c:v>
                </c:pt>
                <c:pt idx="4">
                  <c:v>0.047584</c:v>
                </c:pt>
                <c:pt idx="5">
                  <c:v>0.057586</c:v>
                </c:pt>
                <c:pt idx="6">
                  <c:v>0.057586</c:v>
                </c:pt>
                <c:pt idx="7">
                  <c:v>0.057572</c:v>
                </c:pt>
                <c:pt idx="8">
                  <c:v>0.062505</c:v>
                </c:pt>
                <c:pt idx="9">
                  <c:v>0.075894</c:v>
                </c:pt>
                <c:pt idx="10">
                  <c:v>0.083194</c:v>
                </c:pt>
                <c:pt idx="11">
                  <c:v>0.088772</c:v>
                </c:pt>
                <c:pt idx="12">
                  <c:v>0.091125</c:v>
                </c:pt>
                <c:pt idx="13">
                  <c:v>0.107813</c:v>
                </c:pt>
                <c:pt idx="14">
                  <c:v>0.107801</c:v>
                </c:pt>
                <c:pt idx="15">
                  <c:v>0.115276</c:v>
                </c:pt>
                <c:pt idx="16">
                  <c:v>0.126738</c:v>
                </c:pt>
                <c:pt idx="17">
                  <c:v>0.152887</c:v>
                </c:pt>
                <c:pt idx="18">
                  <c:v>0.191721</c:v>
                </c:pt>
                <c:pt idx="19">
                  <c:v>0.207776</c:v>
                </c:pt>
                <c:pt idx="20">
                  <c:v>0.236946</c:v>
                </c:pt>
                <c:pt idx="21">
                  <c:v>0.246246</c:v>
                </c:pt>
                <c:pt idx="22">
                  <c:v>0.254041</c:v>
                </c:pt>
                <c:pt idx="23">
                  <c:v>0.260010</c:v>
                </c:pt>
                <c:pt idx="24">
                  <c:v>0.271976</c:v>
                </c:pt>
                <c:pt idx="25">
                  <c:v>0.286262</c:v>
                </c:pt>
                <c:pt idx="26">
                  <c:v>0.298358</c:v>
                </c:pt>
                <c:pt idx="27">
                  <c:v>0.298358</c:v>
                </c:pt>
                <c:pt idx="28">
                  <c:v>0.298358</c:v>
                </c:pt>
                <c:pt idx="29">
                  <c:v>0.306283</c:v>
                </c:pt>
                <c:pt idx="30">
                  <c:v>0.310688</c:v>
                </c:pt>
                <c:pt idx="31">
                  <c:v>0.322914</c:v>
                </c:pt>
                <c:pt idx="32">
                  <c:v>0.337643</c:v>
                </c:pt>
              </c:numCache>
            </c:numRef>
          </c:val>
          <c:smooth val="0"/>
        </c:ser>
        <c:ser>
          <c:idx val="81"/>
          <c:order val="81"/>
          <c:tx>
            <c:strRef>
              <c:f>'All Ridings-GroupColours'!$B$2707</c:f>
              <c:strCache>
                <c:ptCount val="1"/>
                <c:pt idx="0">
                  <c:v>Vernon-Monashee</c:v>
                </c:pt>
              </c:strCache>
            </c:strRef>
          </c:tx>
          <c:spPr>
            <a:noFill/>
            <a:ln w="28575" cap="rnd">
              <a:solidFill>
                <a:srgbClr val="EDFF3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$F$2707:$F$2739</c:f>
              <c:numCache>
                <c:ptCount val="33"/>
                <c:pt idx="0">
                  <c:v>0.001836</c:v>
                </c:pt>
                <c:pt idx="1">
                  <c:v>0.003610</c:v>
                </c:pt>
                <c:pt idx="2">
                  <c:v>0.007581</c:v>
                </c:pt>
                <c:pt idx="3">
                  <c:v>0.030561</c:v>
                </c:pt>
                <c:pt idx="4">
                  <c:v>0.052678</c:v>
                </c:pt>
                <c:pt idx="5">
                  <c:v>0.075420</c:v>
                </c:pt>
                <c:pt idx="6">
                  <c:v>0.075420</c:v>
                </c:pt>
                <c:pt idx="7">
                  <c:v>0.075404</c:v>
                </c:pt>
                <c:pt idx="8">
                  <c:v>0.085752</c:v>
                </c:pt>
                <c:pt idx="9">
                  <c:v>0.096814</c:v>
                </c:pt>
                <c:pt idx="10">
                  <c:v>0.109493</c:v>
                </c:pt>
                <c:pt idx="11">
                  <c:v>0.116147</c:v>
                </c:pt>
                <c:pt idx="12">
                  <c:v>0.121849</c:v>
                </c:pt>
                <c:pt idx="13">
                  <c:v>0.148659</c:v>
                </c:pt>
                <c:pt idx="14">
                  <c:v>0.148674</c:v>
                </c:pt>
                <c:pt idx="15">
                  <c:v>0.157283</c:v>
                </c:pt>
                <c:pt idx="16">
                  <c:v>0.161455</c:v>
                </c:pt>
                <c:pt idx="17">
                  <c:v>0.167787</c:v>
                </c:pt>
                <c:pt idx="18">
                  <c:v>0.198140</c:v>
                </c:pt>
                <c:pt idx="19">
                  <c:v>0.255282</c:v>
                </c:pt>
                <c:pt idx="20">
                  <c:v>0.281202</c:v>
                </c:pt>
                <c:pt idx="21">
                  <c:v>0.299652</c:v>
                </c:pt>
                <c:pt idx="22">
                  <c:v>0.313112</c:v>
                </c:pt>
                <c:pt idx="23">
                  <c:v>0.321664</c:v>
                </c:pt>
                <c:pt idx="24">
                  <c:v>0.331140</c:v>
                </c:pt>
                <c:pt idx="25">
                  <c:v>0.344017</c:v>
                </c:pt>
                <c:pt idx="26">
                  <c:v>0.360274</c:v>
                </c:pt>
                <c:pt idx="27">
                  <c:v>0.360274</c:v>
                </c:pt>
                <c:pt idx="28">
                  <c:v>0.360274</c:v>
                </c:pt>
                <c:pt idx="29">
                  <c:v>0.366914</c:v>
                </c:pt>
                <c:pt idx="30">
                  <c:v>0.377880</c:v>
                </c:pt>
                <c:pt idx="31">
                  <c:v>0.380656</c:v>
                </c:pt>
                <c:pt idx="32">
                  <c:v>0.392930</c:v>
                </c:pt>
              </c:numCache>
            </c:numRef>
          </c:val>
          <c:smooth val="0"/>
        </c:ser>
        <c:ser>
          <c:idx val="82"/>
          <c:order val="82"/>
          <c:tx>
            <c:strRef>
              <c:f>'All Ridings-GroupColours'!$B$2740</c:f>
              <c:strCache>
                <c:ptCount val="1"/>
                <c:pt idx="0">
                  <c:v>Victoria-Beacon Hill</c:v>
                </c:pt>
              </c:strCache>
            </c:strRef>
          </c:tx>
          <c:spPr>
            <a:noFill/>
            <a:ln w="28575" cap="rnd">
              <a:solidFill>
                <a:srgbClr val="13884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$F$2740:$F$2772</c:f>
              <c:numCache>
                <c:ptCount val="33"/>
                <c:pt idx="0">
                  <c:v>0.000189</c:v>
                </c:pt>
                <c:pt idx="1">
                  <c:v>0.000189</c:v>
                </c:pt>
                <c:pt idx="2">
                  <c:v>0.000231</c:v>
                </c:pt>
                <c:pt idx="3">
                  <c:v>0.003760</c:v>
                </c:pt>
                <c:pt idx="4">
                  <c:v>0.007077</c:v>
                </c:pt>
                <c:pt idx="5">
                  <c:v>0.013292</c:v>
                </c:pt>
                <c:pt idx="6">
                  <c:v>0.013292</c:v>
                </c:pt>
                <c:pt idx="7">
                  <c:v>0.013291</c:v>
                </c:pt>
                <c:pt idx="8">
                  <c:v>0.016483</c:v>
                </c:pt>
                <c:pt idx="9">
                  <c:v>0.036435</c:v>
                </c:pt>
                <c:pt idx="10">
                  <c:v>0.048150</c:v>
                </c:pt>
                <c:pt idx="11">
                  <c:v>0.054726</c:v>
                </c:pt>
                <c:pt idx="12">
                  <c:v>0.062753</c:v>
                </c:pt>
                <c:pt idx="13">
                  <c:v>0.098030</c:v>
                </c:pt>
                <c:pt idx="14">
                  <c:v>0.098024</c:v>
                </c:pt>
                <c:pt idx="15">
                  <c:v>0.107978</c:v>
                </c:pt>
                <c:pt idx="16">
                  <c:v>0.122640</c:v>
                </c:pt>
                <c:pt idx="17">
                  <c:v>0.146739</c:v>
                </c:pt>
                <c:pt idx="18">
                  <c:v>0.184957</c:v>
                </c:pt>
                <c:pt idx="19">
                  <c:v>0.234929</c:v>
                </c:pt>
                <c:pt idx="20">
                  <c:v>0.264319</c:v>
                </c:pt>
                <c:pt idx="21">
                  <c:v>0.281477</c:v>
                </c:pt>
                <c:pt idx="22">
                  <c:v>0.295345</c:v>
                </c:pt>
                <c:pt idx="23">
                  <c:v>0.310806</c:v>
                </c:pt>
                <c:pt idx="24">
                  <c:v>0.330561</c:v>
                </c:pt>
                <c:pt idx="25">
                  <c:v>0.354632</c:v>
                </c:pt>
                <c:pt idx="26">
                  <c:v>0.379499</c:v>
                </c:pt>
                <c:pt idx="27">
                  <c:v>0.379499</c:v>
                </c:pt>
                <c:pt idx="28">
                  <c:v>0.379499</c:v>
                </c:pt>
                <c:pt idx="29">
                  <c:v>0.390895</c:v>
                </c:pt>
                <c:pt idx="30">
                  <c:v>0.400763</c:v>
                </c:pt>
                <c:pt idx="31">
                  <c:v>0.418591</c:v>
                </c:pt>
                <c:pt idx="32">
                  <c:v>0.433569</c:v>
                </c:pt>
              </c:numCache>
            </c:numRef>
          </c:val>
          <c:smooth val="0"/>
        </c:ser>
        <c:ser>
          <c:idx val="83"/>
          <c:order val="83"/>
          <c:tx>
            <c:strRef>
              <c:f>'All Ridings-GroupColours'!$B$2773</c:f>
              <c:strCache>
                <c:ptCount val="1"/>
                <c:pt idx="0">
                  <c:v>Victoria-Swan Lake</c:v>
                </c:pt>
              </c:strCache>
            </c:strRef>
          </c:tx>
          <c:spPr>
            <a:noFill/>
            <a:ln w="28575" cap="rnd">
              <a:solidFill>
                <a:srgbClr val="13884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$F$2773:$F$2805</c:f>
              <c:numCache>
                <c:ptCount val="33"/>
                <c:pt idx="0">
                  <c:v>0.000051</c:v>
                </c:pt>
                <c:pt idx="1">
                  <c:v>0.000076</c:v>
                </c:pt>
                <c:pt idx="2">
                  <c:v>0.000178</c:v>
                </c:pt>
                <c:pt idx="3">
                  <c:v>0.003429</c:v>
                </c:pt>
                <c:pt idx="4">
                  <c:v>0.007464</c:v>
                </c:pt>
                <c:pt idx="5">
                  <c:v>0.012945</c:v>
                </c:pt>
                <c:pt idx="6">
                  <c:v>0.012945</c:v>
                </c:pt>
                <c:pt idx="7">
                  <c:v>0.012943</c:v>
                </c:pt>
                <c:pt idx="8">
                  <c:v>0.016520</c:v>
                </c:pt>
                <c:pt idx="9">
                  <c:v>0.032671</c:v>
                </c:pt>
                <c:pt idx="10">
                  <c:v>0.042145</c:v>
                </c:pt>
                <c:pt idx="11">
                  <c:v>0.047439</c:v>
                </c:pt>
                <c:pt idx="12">
                  <c:v>0.053476</c:v>
                </c:pt>
                <c:pt idx="13">
                  <c:v>0.081392</c:v>
                </c:pt>
                <c:pt idx="14">
                  <c:v>0.081377</c:v>
                </c:pt>
                <c:pt idx="15">
                  <c:v>0.092805</c:v>
                </c:pt>
                <c:pt idx="16">
                  <c:v>0.105671</c:v>
                </c:pt>
                <c:pt idx="17">
                  <c:v>0.128094</c:v>
                </c:pt>
                <c:pt idx="18">
                  <c:v>0.165747</c:v>
                </c:pt>
                <c:pt idx="19">
                  <c:v>0.209603</c:v>
                </c:pt>
                <c:pt idx="20">
                  <c:v>0.236102</c:v>
                </c:pt>
                <c:pt idx="21">
                  <c:v>0.253283</c:v>
                </c:pt>
                <c:pt idx="22">
                  <c:v>0.267377</c:v>
                </c:pt>
                <c:pt idx="23">
                  <c:v>0.283976</c:v>
                </c:pt>
                <c:pt idx="24">
                  <c:v>0.306774</c:v>
                </c:pt>
                <c:pt idx="25">
                  <c:v>0.330584</c:v>
                </c:pt>
                <c:pt idx="26">
                  <c:v>0.353837</c:v>
                </c:pt>
                <c:pt idx="27">
                  <c:v>0.353837</c:v>
                </c:pt>
                <c:pt idx="28">
                  <c:v>0.353837</c:v>
                </c:pt>
                <c:pt idx="29">
                  <c:v>0.368108</c:v>
                </c:pt>
                <c:pt idx="30">
                  <c:v>0.376964</c:v>
                </c:pt>
                <c:pt idx="31">
                  <c:v>0.395916</c:v>
                </c:pt>
                <c:pt idx="32">
                  <c:v>0.411857</c:v>
                </c:pt>
              </c:numCache>
            </c:numRef>
          </c:val>
          <c:smooth val="0"/>
        </c:ser>
        <c:ser>
          <c:idx val="84"/>
          <c:order val="84"/>
          <c:tx>
            <c:strRef>
              <c:f>'All Ridings-GroupColours'!$B$2641</c:f>
              <c:strCache>
                <c:ptCount val="1"/>
                <c:pt idx="0">
                  <c:v>Vancouver-Quilchena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F2641:F2673</c:f>
              <c:numCache>
                <c:ptCount val="33"/>
                <c:pt idx="0">
                  <c:v>0.005048</c:v>
                </c:pt>
                <c:pt idx="1">
                  <c:v>0.017727</c:v>
                </c:pt>
                <c:pt idx="2">
                  <c:v>0.024331</c:v>
                </c:pt>
                <c:pt idx="3">
                  <c:v>0.048371</c:v>
                </c:pt>
                <c:pt idx="4">
                  <c:v>0.062718</c:v>
                </c:pt>
                <c:pt idx="5">
                  <c:v>0.075651</c:v>
                </c:pt>
                <c:pt idx="6">
                  <c:v>0.075651</c:v>
                </c:pt>
                <c:pt idx="7">
                  <c:v>0.075632</c:v>
                </c:pt>
                <c:pt idx="8">
                  <c:v>0.082575</c:v>
                </c:pt>
                <c:pt idx="9">
                  <c:v>0.099171</c:v>
                </c:pt>
                <c:pt idx="10">
                  <c:v>0.106967</c:v>
                </c:pt>
                <c:pt idx="11">
                  <c:v>0.114642</c:v>
                </c:pt>
                <c:pt idx="12">
                  <c:v>0.118035</c:v>
                </c:pt>
                <c:pt idx="13">
                  <c:v>0.140955</c:v>
                </c:pt>
                <c:pt idx="14">
                  <c:v>0.140951</c:v>
                </c:pt>
                <c:pt idx="15">
                  <c:v>0.150977</c:v>
                </c:pt>
                <c:pt idx="16">
                  <c:v>0.164198</c:v>
                </c:pt>
                <c:pt idx="17">
                  <c:v>0.202584</c:v>
                </c:pt>
                <c:pt idx="18">
                  <c:v>0.248965</c:v>
                </c:pt>
                <c:pt idx="19">
                  <c:v>0.270087</c:v>
                </c:pt>
                <c:pt idx="20">
                  <c:v>0.305246</c:v>
                </c:pt>
                <c:pt idx="21">
                  <c:v>0.319187</c:v>
                </c:pt>
                <c:pt idx="22">
                  <c:v>0.332843</c:v>
                </c:pt>
                <c:pt idx="23">
                  <c:v>0.344139</c:v>
                </c:pt>
                <c:pt idx="24">
                  <c:v>0.355991</c:v>
                </c:pt>
                <c:pt idx="25">
                  <c:v>0.373727</c:v>
                </c:pt>
                <c:pt idx="26">
                  <c:v>0.390658</c:v>
                </c:pt>
                <c:pt idx="27">
                  <c:v>0.390658</c:v>
                </c:pt>
                <c:pt idx="28">
                  <c:v>0.390658</c:v>
                </c:pt>
                <c:pt idx="29">
                  <c:v>0.402676</c:v>
                </c:pt>
                <c:pt idx="30">
                  <c:v>0.410225</c:v>
                </c:pt>
                <c:pt idx="31">
                  <c:v>0.423409</c:v>
                </c:pt>
                <c:pt idx="32">
                  <c:v>0.441755</c:v>
                </c:pt>
              </c:numCache>
            </c:numRef>
          </c:val>
          <c:smooth val="0"/>
        </c:ser>
        <c:ser>
          <c:idx val="85"/>
          <c:order val="85"/>
          <c:tx>
            <c:strRef>
              <c:f>'All Ridings-GroupColours'!$B$2806</c:f>
              <c:strCache>
                <c:ptCount val="1"/>
                <c:pt idx="0">
                  <c:v>West Vancouver-Capilano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$F$2806:$F$2838</c:f>
              <c:numCache>
                <c:ptCount val="33"/>
                <c:pt idx="0">
                  <c:v>0.000600</c:v>
                </c:pt>
                <c:pt idx="1">
                  <c:v>0.003938</c:v>
                </c:pt>
                <c:pt idx="2">
                  <c:v>0.008683</c:v>
                </c:pt>
                <c:pt idx="3">
                  <c:v>0.024299</c:v>
                </c:pt>
                <c:pt idx="4">
                  <c:v>0.038374</c:v>
                </c:pt>
                <c:pt idx="5">
                  <c:v>0.053256</c:v>
                </c:pt>
                <c:pt idx="6">
                  <c:v>0.053256</c:v>
                </c:pt>
                <c:pt idx="7">
                  <c:v>0.053243</c:v>
                </c:pt>
                <c:pt idx="8">
                  <c:v>0.060096</c:v>
                </c:pt>
                <c:pt idx="9">
                  <c:v>0.082821</c:v>
                </c:pt>
                <c:pt idx="10">
                  <c:v>0.095227</c:v>
                </c:pt>
                <c:pt idx="11">
                  <c:v>0.104197</c:v>
                </c:pt>
                <c:pt idx="12">
                  <c:v>0.109068</c:v>
                </c:pt>
                <c:pt idx="13">
                  <c:v>0.130098</c:v>
                </c:pt>
                <c:pt idx="14">
                  <c:v>0.130098</c:v>
                </c:pt>
                <c:pt idx="15">
                  <c:v>0.141983</c:v>
                </c:pt>
                <c:pt idx="16">
                  <c:v>0.156820</c:v>
                </c:pt>
                <c:pt idx="17">
                  <c:v>0.203077</c:v>
                </c:pt>
                <c:pt idx="18">
                  <c:v>0.243746</c:v>
                </c:pt>
                <c:pt idx="19">
                  <c:v>0.277275</c:v>
                </c:pt>
                <c:pt idx="20">
                  <c:v>0.313850</c:v>
                </c:pt>
                <c:pt idx="21">
                  <c:v>0.332405</c:v>
                </c:pt>
                <c:pt idx="22">
                  <c:v>0.341852</c:v>
                </c:pt>
                <c:pt idx="23">
                  <c:v>0.350023</c:v>
                </c:pt>
                <c:pt idx="24">
                  <c:v>0.361006</c:v>
                </c:pt>
                <c:pt idx="25">
                  <c:v>0.377114</c:v>
                </c:pt>
                <c:pt idx="26">
                  <c:v>0.391636</c:v>
                </c:pt>
                <c:pt idx="27">
                  <c:v>0.391636</c:v>
                </c:pt>
                <c:pt idx="28">
                  <c:v>0.391636</c:v>
                </c:pt>
                <c:pt idx="29">
                  <c:v>0.401577</c:v>
                </c:pt>
                <c:pt idx="30">
                  <c:v>0.405871</c:v>
                </c:pt>
                <c:pt idx="31">
                  <c:v>0.421303</c:v>
                </c:pt>
                <c:pt idx="32">
                  <c:v>0.447614</c:v>
                </c:pt>
              </c:numCache>
            </c:numRef>
          </c:val>
          <c:smooth val="0"/>
        </c:ser>
        <c:ser>
          <c:idx val="86"/>
          <c:order val="86"/>
          <c:tx>
            <c:strRef>
              <c:f>'All Ridings-GroupColours'!$B$2839</c:f>
              <c:strCache>
                <c:ptCount val="1"/>
                <c:pt idx="0">
                  <c:v>West Vancouver-Sea to Sky</c:v>
                </c:pt>
              </c:strCache>
            </c:strRef>
          </c:tx>
          <c:spPr>
            <a:solidFill>
              <a:srgbClr val="444444">
                <a:alpha val="0"/>
              </a:srgbClr>
            </a:solidFill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444444">
                  <a:alpha val="0"/>
                </a:srgbClr>
              </a:solidFill>
              <a:ln w="28575" cap="rnd">
                <a:solidFill>
                  <a:srgbClr val="C41125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$F$2839:$F$2871</c:f>
              <c:numCache>
                <c:ptCount val="33"/>
                <c:pt idx="0">
                  <c:v>0.000643</c:v>
                </c:pt>
                <c:pt idx="1">
                  <c:v>0.003710</c:v>
                </c:pt>
                <c:pt idx="2">
                  <c:v>0.006107</c:v>
                </c:pt>
                <c:pt idx="3">
                  <c:v>0.017572</c:v>
                </c:pt>
                <c:pt idx="4">
                  <c:v>0.029607</c:v>
                </c:pt>
                <c:pt idx="5">
                  <c:v>0.039639</c:v>
                </c:pt>
                <c:pt idx="6">
                  <c:v>0.039639</c:v>
                </c:pt>
                <c:pt idx="7">
                  <c:v>0.039640</c:v>
                </c:pt>
                <c:pt idx="8">
                  <c:v>0.044695</c:v>
                </c:pt>
                <c:pt idx="9">
                  <c:v>0.057475</c:v>
                </c:pt>
                <c:pt idx="10">
                  <c:v>0.067169</c:v>
                </c:pt>
                <c:pt idx="11">
                  <c:v>0.072478</c:v>
                </c:pt>
                <c:pt idx="12">
                  <c:v>0.076798</c:v>
                </c:pt>
                <c:pt idx="13">
                  <c:v>0.097932</c:v>
                </c:pt>
                <c:pt idx="14">
                  <c:v>0.097932</c:v>
                </c:pt>
                <c:pt idx="15">
                  <c:v>0.104996</c:v>
                </c:pt>
                <c:pt idx="16">
                  <c:v>0.116910</c:v>
                </c:pt>
                <c:pt idx="17">
                  <c:v>0.142438</c:v>
                </c:pt>
                <c:pt idx="18">
                  <c:v>0.177808</c:v>
                </c:pt>
                <c:pt idx="19">
                  <c:v>0.218372</c:v>
                </c:pt>
                <c:pt idx="20">
                  <c:v>0.247641</c:v>
                </c:pt>
                <c:pt idx="21">
                  <c:v>0.259578</c:v>
                </c:pt>
                <c:pt idx="22">
                  <c:v>0.271995</c:v>
                </c:pt>
                <c:pt idx="23">
                  <c:v>0.279805</c:v>
                </c:pt>
                <c:pt idx="24">
                  <c:v>0.290768</c:v>
                </c:pt>
                <c:pt idx="25">
                  <c:v>0.305772</c:v>
                </c:pt>
                <c:pt idx="26">
                  <c:v>0.325458</c:v>
                </c:pt>
                <c:pt idx="27">
                  <c:v>0.325458</c:v>
                </c:pt>
                <c:pt idx="28">
                  <c:v>0.325458</c:v>
                </c:pt>
                <c:pt idx="29">
                  <c:v>0.338663</c:v>
                </c:pt>
                <c:pt idx="30">
                  <c:v>0.343320</c:v>
                </c:pt>
                <c:pt idx="31">
                  <c:v>0.353101</c:v>
                </c:pt>
                <c:pt idx="32">
                  <c:v>0.375816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low"/>
        <c:spPr>
          <a:ln w="19050" cap="flat">
            <a:solidFill>
              <a:srgbClr val="D9D9D9"/>
            </a:solidFill>
            <a:prstDash val="solid"/>
            <a:round/>
          </a:ln>
        </c:spPr>
        <c:txPr>
          <a:bodyPr rot="-420000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0.6"/>
        </c:scaling>
        <c:delete val="0"/>
        <c:axPos val="l"/>
        <c:majorGridlines>
          <c:spPr>
            <a:ln w="76200" cap="flat">
              <a:solidFill>
                <a:srgbClr val="D9D9D9"/>
              </a:solidFill>
              <a:prstDash val="solid"/>
              <a:round/>
            </a:ln>
          </c:spPr>
        </c:majorGridlines>
        <c:minorGridlines>
          <c:spPr>
            <a:ln w="25400" cap="flat">
              <a:solidFill>
                <a:srgbClr val="F2F2F2"/>
              </a:solidFill>
              <a:prstDash val="solid"/>
              <a:round/>
            </a:ln>
          </c:spPr>
        </c:minorGridlines>
        <c:title>
          <c:tx>
            <c:rich>
              <a:bodyPr rot="-5400000"/>
              <a:lstStyle/>
              <a:p>
                <a:pPr>
                  <a:defRPr b="0" i="0" strike="noStrike" sz="3000" u="none">
                    <a:solidFill>
                      <a:srgbClr val="595959"/>
                    </a:solidFill>
                    <a:latin typeface="Calibri"/>
                  </a:defRPr>
                </a:pPr>
                <a:r>
                  <a:rPr b="0" i="0" strike="noStrike" sz="3000" u="none">
                    <a:solidFill>
                      <a:srgbClr val="595959"/>
                    </a:solidFill>
                    <a:latin typeface="Calibri"/>
                  </a:rPr>
                  <a:t>Percent Turnout</a:t>
                </a:r>
              </a:p>
            </c:rich>
          </c:tx>
          <c:layout/>
          <c:overlay val="1"/>
        </c:title>
        <c:numFmt formatCode="0.00%" sourceLinked="1"/>
        <c:majorTickMark val="none"/>
        <c:minorTickMark val="none"/>
        <c:tickLblPos val="nextTo"/>
        <c:spPr>
          <a:ln w="1905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0.1"/>
        <c:minorUnit val="0.0125"/>
      </c:valAx>
      <c:spPr>
        <a:noFill/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3000" u="none">
                <a:solidFill>
                  <a:srgbClr val="595959"/>
                </a:solidFill>
                <a:latin typeface="Calibri"/>
              </a:defRPr>
            </a:pPr>
            <a:r>
              <a:rPr b="0" i="0" strike="noStrike" sz="3000" u="none">
                <a:solidFill>
                  <a:srgbClr val="595959"/>
                </a:solidFill>
                <a:latin typeface="Calibri"/>
              </a:rPr>
              <a:t>Percentage of Referendum Packages through Initial Screening - Colour by Party</a:t>
            </a:r>
          </a:p>
        </c:rich>
      </c:tx>
      <c:layout>
        <c:manualLayout>
          <c:xMode val="edge"/>
          <c:yMode val="edge"/>
          <c:x val="0.196092"/>
          <c:y val="0"/>
          <c:w val="0.607817"/>
          <c:h val="0.062455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69749"/>
          <c:y val="0.0624552"/>
          <c:w val="0.773903"/>
          <c:h val="0.823536"/>
        </c:manualLayout>
      </c:layout>
      <c:lineChart>
        <c:grouping val="standard"/>
        <c:varyColors val="0"/>
        <c:ser>
          <c:idx val="0"/>
          <c:order val="0"/>
          <c:tx>
            <c:strRef>
              <c:f>'All Ridings-GroupColours'!$B$2</c:f>
              <c:strCache>
                <c:ptCount val="1"/>
                <c:pt idx="0">
                  <c:v>Abbotsford-Mission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F2:F34</c:f>
              <c:numCache>
                <c:ptCount val="33"/>
                <c:pt idx="0">
                  <c:v>0.000046</c:v>
                </c:pt>
                <c:pt idx="1">
                  <c:v>0.000046</c:v>
                </c:pt>
                <c:pt idx="2">
                  <c:v>0.000046</c:v>
                </c:pt>
                <c:pt idx="3">
                  <c:v>0.000250</c:v>
                </c:pt>
                <c:pt idx="4">
                  <c:v>0.000296</c:v>
                </c:pt>
                <c:pt idx="5">
                  <c:v>0.003844</c:v>
                </c:pt>
                <c:pt idx="6">
                  <c:v>0.003844</c:v>
                </c:pt>
                <c:pt idx="7">
                  <c:v>0.003843</c:v>
                </c:pt>
                <c:pt idx="8">
                  <c:v>0.008618</c:v>
                </c:pt>
                <c:pt idx="9">
                  <c:v>0.018030</c:v>
                </c:pt>
                <c:pt idx="10">
                  <c:v>0.023099</c:v>
                </c:pt>
                <c:pt idx="11">
                  <c:v>0.026031</c:v>
                </c:pt>
                <c:pt idx="12">
                  <c:v>0.032125</c:v>
                </c:pt>
                <c:pt idx="13">
                  <c:v>0.062673</c:v>
                </c:pt>
                <c:pt idx="14">
                  <c:v>0.062668</c:v>
                </c:pt>
                <c:pt idx="15">
                  <c:v>0.072951</c:v>
                </c:pt>
                <c:pt idx="16">
                  <c:v>0.090700</c:v>
                </c:pt>
                <c:pt idx="17">
                  <c:v>0.130383</c:v>
                </c:pt>
                <c:pt idx="18">
                  <c:v>0.176930</c:v>
                </c:pt>
                <c:pt idx="19">
                  <c:v>0.219039</c:v>
                </c:pt>
                <c:pt idx="20">
                  <c:v>0.248586</c:v>
                </c:pt>
                <c:pt idx="21">
                  <c:v>0.262669</c:v>
                </c:pt>
                <c:pt idx="22">
                  <c:v>0.276502</c:v>
                </c:pt>
                <c:pt idx="23">
                  <c:v>0.290926</c:v>
                </c:pt>
                <c:pt idx="24">
                  <c:v>0.299307</c:v>
                </c:pt>
                <c:pt idx="25">
                  <c:v>0.310346</c:v>
                </c:pt>
                <c:pt idx="26">
                  <c:v>0.319319</c:v>
                </c:pt>
                <c:pt idx="27">
                  <c:v>0.319319</c:v>
                </c:pt>
                <c:pt idx="28">
                  <c:v>0.319319</c:v>
                </c:pt>
                <c:pt idx="29">
                  <c:v>0.327950</c:v>
                </c:pt>
                <c:pt idx="30">
                  <c:v>0.335650</c:v>
                </c:pt>
                <c:pt idx="31">
                  <c:v>0.358955</c:v>
                </c:pt>
                <c:pt idx="32">
                  <c:v>0.374037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'All Ridings-GroupColours'!$B$35</c:f>
              <c:strCache>
                <c:ptCount val="1"/>
                <c:pt idx="0">
                  <c:v>Abbotsford South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F35:F67</c:f>
              <c:numCache>
                <c:ptCount val="3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0.000314</c:v>
                </c:pt>
                <c:pt idx="4">
                  <c:v>0.000628</c:v>
                </c:pt>
                <c:pt idx="5">
                  <c:v>0.004469</c:v>
                </c:pt>
                <c:pt idx="6">
                  <c:v>0.004469</c:v>
                </c:pt>
                <c:pt idx="7">
                  <c:v>0.004468</c:v>
                </c:pt>
                <c:pt idx="8">
                  <c:v>0.008840</c:v>
                </c:pt>
                <c:pt idx="9">
                  <c:v>0.019442</c:v>
                </c:pt>
                <c:pt idx="10">
                  <c:v>0.026920</c:v>
                </c:pt>
                <c:pt idx="11">
                  <c:v>0.029888</c:v>
                </c:pt>
                <c:pt idx="12">
                  <c:v>0.033654</c:v>
                </c:pt>
                <c:pt idx="13">
                  <c:v>0.057697</c:v>
                </c:pt>
                <c:pt idx="14">
                  <c:v>0.057695</c:v>
                </c:pt>
                <c:pt idx="15">
                  <c:v>0.065833</c:v>
                </c:pt>
                <c:pt idx="16">
                  <c:v>0.078836</c:v>
                </c:pt>
                <c:pt idx="17">
                  <c:v>0.111052</c:v>
                </c:pt>
                <c:pt idx="18">
                  <c:v>0.152110</c:v>
                </c:pt>
                <c:pt idx="19">
                  <c:v>0.186925</c:v>
                </c:pt>
                <c:pt idx="20">
                  <c:v>0.214805</c:v>
                </c:pt>
                <c:pt idx="21">
                  <c:v>0.226438</c:v>
                </c:pt>
                <c:pt idx="22">
                  <c:v>0.236720</c:v>
                </c:pt>
                <c:pt idx="23">
                  <c:v>0.247798</c:v>
                </c:pt>
                <c:pt idx="24">
                  <c:v>0.257404</c:v>
                </c:pt>
                <c:pt idx="25">
                  <c:v>0.269326</c:v>
                </c:pt>
                <c:pt idx="26">
                  <c:v>0.277798</c:v>
                </c:pt>
                <c:pt idx="27">
                  <c:v>0.277798</c:v>
                </c:pt>
                <c:pt idx="28">
                  <c:v>0.277798</c:v>
                </c:pt>
                <c:pt idx="29">
                  <c:v>0.286149</c:v>
                </c:pt>
                <c:pt idx="30">
                  <c:v>0.290203</c:v>
                </c:pt>
                <c:pt idx="31">
                  <c:v>0.307774</c:v>
                </c:pt>
                <c:pt idx="32">
                  <c:v>0.324572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'All Ridings-GroupColours'!$B$68</c:f>
              <c:strCache>
                <c:ptCount val="1"/>
                <c:pt idx="0">
                  <c:v>Abbotsford West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$F$68:$F$100</c:f>
              <c:numCache>
                <c:ptCount val="33"/>
                <c:pt idx="0">
                  <c:v>0.000000</c:v>
                </c:pt>
                <c:pt idx="1">
                  <c:v>0.000027</c:v>
                </c:pt>
                <c:pt idx="2">
                  <c:v>0.000027</c:v>
                </c:pt>
                <c:pt idx="3">
                  <c:v>0.000080</c:v>
                </c:pt>
                <c:pt idx="4">
                  <c:v>0.000294</c:v>
                </c:pt>
                <c:pt idx="5">
                  <c:v>0.003826</c:v>
                </c:pt>
                <c:pt idx="6">
                  <c:v>0.003826</c:v>
                </c:pt>
                <c:pt idx="7">
                  <c:v>0.003825</c:v>
                </c:pt>
                <c:pt idx="8">
                  <c:v>0.009657</c:v>
                </c:pt>
                <c:pt idx="9">
                  <c:v>0.019713</c:v>
                </c:pt>
                <c:pt idx="10">
                  <c:v>0.025677</c:v>
                </c:pt>
                <c:pt idx="11">
                  <c:v>0.028778</c:v>
                </c:pt>
                <c:pt idx="12">
                  <c:v>0.034474</c:v>
                </c:pt>
                <c:pt idx="13">
                  <c:v>0.060737</c:v>
                </c:pt>
                <c:pt idx="14">
                  <c:v>0.060733</c:v>
                </c:pt>
                <c:pt idx="15">
                  <c:v>0.069700</c:v>
                </c:pt>
                <c:pt idx="16">
                  <c:v>0.085876</c:v>
                </c:pt>
                <c:pt idx="17">
                  <c:v>0.123315</c:v>
                </c:pt>
                <c:pt idx="18">
                  <c:v>0.162316</c:v>
                </c:pt>
                <c:pt idx="19">
                  <c:v>0.202642</c:v>
                </c:pt>
                <c:pt idx="20">
                  <c:v>0.226566</c:v>
                </c:pt>
                <c:pt idx="21">
                  <c:v>0.242773</c:v>
                </c:pt>
                <c:pt idx="22">
                  <c:v>0.256706</c:v>
                </c:pt>
                <c:pt idx="23">
                  <c:v>0.268687</c:v>
                </c:pt>
                <c:pt idx="24">
                  <c:v>0.277030</c:v>
                </c:pt>
                <c:pt idx="25">
                  <c:v>0.287942</c:v>
                </c:pt>
                <c:pt idx="26">
                  <c:v>0.296071</c:v>
                </c:pt>
                <c:pt idx="27">
                  <c:v>0.296071</c:v>
                </c:pt>
                <c:pt idx="28">
                  <c:v>0.296071</c:v>
                </c:pt>
                <c:pt idx="29">
                  <c:v>0.302784</c:v>
                </c:pt>
                <c:pt idx="30">
                  <c:v>0.306421</c:v>
                </c:pt>
                <c:pt idx="31">
                  <c:v>0.327815</c:v>
                </c:pt>
                <c:pt idx="32">
                  <c:v>0.342952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'All Ridings-GroupColours'!$B$101</c:f>
              <c:strCache>
                <c:ptCount val="1"/>
                <c:pt idx="0">
                  <c:v>Boundary-Similkameen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$F$101:$F$133</c:f>
              <c:numCache>
                <c:ptCount val="33"/>
                <c:pt idx="0">
                  <c:v>0.041950</c:v>
                </c:pt>
                <c:pt idx="1">
                  <c:v>0.051623</c:v>
                </c:pt>
                <c:pt idx="2">
                  <c:v>0.056425</c:v>
                </c:pt>
                <c:pt idx="3">
                  <c:v>0.085217</c:v>
                </c:pt>
                <c:pt idx="4">
                  <c:v>0.109989</c:v>
                </c:pt>
                <c:pt idx="5">
                  <c:v>0.128231</c:v>
                </c:pt>
                <c:pt idx="6">
                  <c:v>0.128231</c:v>
                </c:pt>
                <c:pt idx="7">
                  <c:v>0.128220</c:v>
                </c:pt>
                <c:pt idx="8">
                  <c:v>0.140857</c:v>
                </c:pt>
                <c:pt idx="9">
                  <c:v>0.149112</c:v>
                </c:pt>
                <c:pt idx="10">
                  <c:v>0.155527</c:v>
                </c:pt>
                <c:pt idx="11">
                  <c:v>0.159913</c:v>
                </c:pt>
                <c:pt idx="12">
                  <c:v>0.164335</c:v>
                </c:pt>
                <c:pt idx="13">
                  <c:v>0.192082</c:v>
                </c:pt>
                <c:pt idx="14">
                  <c:v>0.192087</c:v>
                </c:pt>
                <c:pt idx="15">
                  <c:v>0.198644</c:v>
                </c:pt>
                <c:pt idx="16">
                  <c:v>0.201689</c:v>
                </c:pt>
                <c:pt idx="17">
                  <c:v>0.213945</c:v>
                </c:pt>
                <c:pt idx="18">
                  <c:v>0.240897</c:v>
                </c:pt>
                <c:pt idx="19">
                  <c:v>0.284011</c:v>
                </c:pt>
                <c:pt idx="20">
                  <c:v>0.307210</c:v>
                </c:pt>
                <c:pt idx="21">
                  <c:v>0.319043</c:v>
                </c:pt>
                <c:pt idx="22">
                  <c:v>0.328109</c:v>
                </c:pt>
                <c:pt idx="23">
                  <c:v>0.336214</c:v>
                </c:pt>
                <c:pt idx="24">
                  <c:v>0.347285</c:v>
                </c:pt>
                <c:pt idx="25">
                  <c:v>0.360699</c:v>
                </c:pt>
                <c:pt idx="26">
                  <c:v>0.381767</c:v>
                </c:pt>
                <c:pt idx="27">
                  <c:v>0.381767</c:v>
                </c:pt>
                <c:pt idx="28">
                  <c:v>0.381767</c:v>
                </c:pt>
                <c:pt idx="29">
                  <c:v>0.387529</c:v>
                </c:pt>
                <c:pt idx="30">
                  <c:v>0.390889</c:v>
                </c:pt>
                <c:pt idx="31">
                  <c:v>0.393742</c:v>
                </c:pt>
                <c:pt idx="32">
                  <c:v>0.403880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'All Ridings-GroupColours'!$B$134</c:f>
              <c:strCache>
                <c:ptCount val="1"/>
                <c:pt idx="0">
                  <c:v>Burnaby-Deer Lake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$F$134:$F$166</c:f>
              <c:numCache>
                <c:ptCount val="33"/>
                <c:pt idx="0">
                  <c:v>0.000000</c:v>
                </c:pt>
                <c:pt idx="1">
                  <c:v>0.000029</c:v>
                </c:pt>
                <c:pt idx="2">
                  <c:v>0.000029</c:v>
                </c:pt>
                <c:pt idx="3">
                  <c:v>0.000403</c:v>
                </c:pt>
                <c:pt idx="4">
                  <c:v>0.000719</c:v>
                </c:pt>
                <c:pt idx="5">
                  <c:v>0.002759</c:v>
                </c:pt>
                <c:pt idx="6">
                  <c:v>0.002759</c:v>
                </c:pt>
                <c:pt idx="7">
                  <c:v>0.002759</c:v>
                </c:pt>
                <c:pt idx="8">
                  <c:v>0.005546</c:v>
                </c:pt>
                <c:pt idx="9">
                  <c:v>0.017157</c:v>
                </c:pt>
                <c:pt idx="10">
                  <c:v>0.026611</c:v>
                </c:pt>
                <c:pt idx="11">
                  <c:v>0.032330</c:v>
                </c:pt>
                <c:pt idx="12">
                  <c:v>0.035810</c:v>
                </c:pt>
                <c:pt idx="13">
                  <c:v>0.059802</c:v>
                </c:pt>
                <c:pt idx="14">
                  <c:v>0.059797</c:v>
                </c:pt>
                <c:pt idx="15">
                  <c:v>0.067383</c:v>
                </c:pt>
                <c:pt idx="16">
                  <c:v>0.078992</c:v>
                </c:pt>
                <c:pt idx="17">
                  <c:v>0.105850</c:v>
                </c:pt>
                <c:pt idx="18">
                  <c:v>0.144515</c:v>
                </c:pt>
                <c:pt idx="19">
                  <c:v>0.172488</c:v>
                </c:pt>
                <c:pt idx="20">
                  <c:v>0.199368</c:v>
                </c:pt>
                <c:pt idx="21">
                  <c:v>0.212839</c:v>
                </c:pt>
                <c:pt idx="22">
                  <c:v>0.221370</c:v>
                </c:pt>
                <c:pt idx="23">
                  <c:v>0.231452</c:v>
                </c:pt>
                <c:pt idx="24">
                  <c:v>0.242913</c:v>
                </c:pt>
                <c:pt idx="25">
                  <c:v>0.256728</c:v>
                </c:pt>
                <c:pt idx="26">
                  <c:v>0.269826</c:v>
                </c:pt>
                <c:pt idx="27">
                  <c:v>0.269826</c:v>
                </c:pt>
                <c:pt idx="28">
                  <c:v>0.269826</c:v>
                </c:pt>
                <c:pt idx="29">
                  <c:v>0.277093</c:v>
                </c:pt>
                <c:pt idx="30">
                  <c:v>0.281287</c:v>
                </c:pt>
                <c:pt idx="31">
                  <c:v>0.294184</c:v>
                </c:pt>
                <c:pt idx="32">
                  <c:v>0.313629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'All Ridings-GroupColours'!$B$167</c:f>
              <c:strCache>
                <c:ptCount val="1"/>
                <c:pt idx="0">
                  <c:v>Burnaby-Edmonds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$F$167:$F$199</c:f>
              <c:numCache>
                <c:ptCount val="33"/>
                <c:pt idx="0">
                  <c:v>0.000080</c:v>
                </c:pt>
                <c:pt idx="1">
                  <c:v>0.000080</c:v>
                </c:pt>
                <c:pt idx="2">
                  <c:v>0.000080</c:v>
                </c:pt>
                <c:pt idx="3">
                  <c:v>0.000799</c:v>
                </c:pt>
                <c:pt idx="4">
                  <c:v>0.001039</c:v>
                </c:pt>
                <c:pt idx="5">
                  <c:v>0.004180</c:v>
                </c:pt>
                <c:pt idx="6">
                  <c:v>0.004180</c:v>
                </c:pt>
                <c:pt idx="7">
                  <c:v>0.004180</c:v>
                </c:pt>
                <c:pt idx="8">
                  <c:v>0.006576</c:v>
                </c:pt>
                <c:pt idx="9">
                  <c:v>0.016398</c:v>
                </c:pt>
                <c:pt idx="10">
                  <c:v>0.024225</c:v>
                </c:pt>
                <c:pt idx="11">
                  <c:v>0.028323</c:v>
                </c:pt>
                <c:pt idx="12">
                  <c:v>0.033302</c:v>
                </c:pt>
                <c:pt idx="13">
                  <c:v>0.055207</c:v>
                </c:pt>
                <c:pt idx="14">
                  <c:v>0.055208</c:v>
                </c:pt>
                <c:pt idx="15">
                  <c:v>0.063347</c:v>
                </c:pt>
                <c:pt idx="16">
                  <c:v>0.074029</c:v>
                </c:pt>
                <c:pt idx="17">
                  <c:v>0.098749</c:v>
                </c:pt>
                <c:pt idx="18">
                  <c:v>0.137422</c:v>
                </c:pt>
                <c:pt idx="19">
                  <c:v>0.160987</c:v>
                </c:pt>
                <c:pt idx="20">
                  <c:v>0.186597</c:v>
                </c:pt>
                <c:pt idx="21">
                  <c:v>0.198143</c:v>
                </c:pt>
                <c:pt idx="22">
                  <c:v>0.208918</c:v>
                </c:pt>
                <c:pt idx="23">
                  <c:v>0.216420</c:v>
                </c:pt>
                <c:pt idx="24">
                  <c:v>0.226263</c:v>
                </c:pt>
                <c:pt idx="25">
                  <c:v>0.239565</c:v>
                </c:pt>
                <c:pt idx="26">
                  <c:v>0.250765</c:v>
                </c:pt>
                <c:pt idx="27">
                  <c:v>0.250765</c:v>
                </c:pt>
                <c:pt idx="28">
                  <c:v>0.250765</c:v>
                </c:pt>
                <c:pt idx="29">
                  <c:v>0.259571</c:v>
                </c:pt>
                <c:pt idx="30">
                  <c:v>0.263481</c:v>
                </c:pt>
                <c:pt idx="31">
                  <c:v>0.275160</c:v>
                </c:pt>
                <c:pt idx="32">
                  <c:v>0.290936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'All Ridings-GroupColours'!$B$200</c:f>
              <c:strCache>
                <c:ptCount val="1"/>
                <c:pt idx="0">
                  <c:v>Burnaby-Lougheed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$F$200:$F$232</c:f>
              <c:numCache>
                <c:ptCount val="33"/>
                <c:pt idx="0">
                  <c:v>0.000000</c:v>
                </c:pt>
                <c:pt idx="1">
                  <c:v>0.000027</c:v>
                </c:pt>
                <c:pt idx="2">
                  <c:v>0.000080</c:v>
                </c:pt>
                <c:pt idx="3">
                  <c:v>0.001277</c:v>
                </c:pt>
                <c:pt idx="4">
                  <c:v>0.001835</c:v>
                </c:pt>
                <c:pt idx="5">
                  <c:v>0.005506</c:v>
                </c:pt>
                <c:pt idx="6">
                  <c:v>0.005505</c:v>
                </c:pt>
                <c:pt idx="7">
                  <c:v>0.005505</c:v>
                </c:pt>
                <c:pt idx="8">
                  <c:v>0.008297</c:v>
                </c:pt>
                <c:pt idx="9">
                  <c:v>0.021640</c:v>
                </c:pt>
                <c:pt idx="10">
                  <c:v>0.030702</c:v>
                </c:pt>
                <c:pt idx="11">
                  <c:v>0.035485</c:v>
                </c:pt>
                <c:pt idx="12">
                  <c:v>0.038413</c:v>
                </c:pt>
                <c:pt idx="13">
                  <c:v>0.059626</c:v>
                </c:pt>
                <c:pt idx="14">
                  <c:v>0.059616</c:v>
                </c:pt>
                <c:pt idx="15">
                  <c:v>0.068889</c:v>
                </c:pt>
                <c:pt idx="16">
                  <c:v>0.080563</c:v>
                </c:pt>
                <c:pt idx="17">
                  <c:v>0.113582</c:v>
                </c:pt>
                <c:pt idx="18">
                  <c:v>0.162802</c:v>
                </c:pt>
                <c:pt idx="19">
                  <c:v>0.184867</c:v>
                </c:pt>
                <c:pt idx="20">
                  <c:v>0.215653</c:v>
                </c:pt>
                <c:pt idx="21">
                  <c:v>0.229012</c:v>
                </c:pt>
                <c:pt idx="22">
                  <c:v>0.240379</c:v>
                </c:pt>
                <c:pt idx="23">
                  <c:v>0.249940</c:v>
                </c:pt>
                <c:pt idx="24">
                  <c:v>0.260112</c:v>
                </c:pt>
                <c:pt idx="25">
                  <c:v>0.276021</c:v>
                </c:pt>
                <c:pt idx="26">
                  <c:v>0.290999</c:v>
                </c:pt>
                <c:pt idx="27">
                  <c:v>0.290999</c:v>
                </c:pt>
                <c:pt idx="28">
                  <c:v>0.290999</c:v>
                </c:pt>
                <c:pt idx="29">
                  <c:v>0.299657</c:v>
                </c:pt>
                <c:pt idx="30">
                  <c:v>0.303243</c:v>
                </c:pt>
                <c:pt idx="31">
                  <c:v>0.317690</c:v>
                </c:pt>
                <c:pt idx="32">
                  <c:v>0.342204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'All Ridings-GroupColours'!$B$233</c:f>
              <c:strCache>
                <c:ptCount val="1"/>
                <c:pt idx="0">
                  <c:v>Burnaby North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$F$233:$F$265</c:f>
              <c:numCache>
                <c:ptCount val="33"/>
                <c:pt idx="0">
                  <c:v>0.000025</c:v>
                </c:pt>
                <c:pt idx="1">
                  <c:v>0.000025</c:v>
                </c:pt>
                <c:pt idx="2">
                  <c:v>0.000050</c:v>
                </c:pt>
                <c:pt idx="3">
                  <c:v>0.002217</c:v>
                </c:pt>
                <c:pt idx="4">
                  <c:v>0.003677</c:v>
                </c:pt>
                <c:pt idx="5">
                  <c:v>0.008108</c:v>
                </c:pt>
                <c:pt idx="6">
                  <c:v>0.008108</c:v>
                </c:pt>
                <c:pt idx="7">
                  <c:v>0.008107</c:v>
                </c:pt>
                <c:pt idx="8">
                  <c:v>0.011833</c:v>
                </c:pt>
                <c:pt idx="9">
                  <c:v>0.024945</c:v>
                </c:pt>
                <c:pt idx="10">
                  <c:v>0.032593</c:v>
                </c:pt>
                <c:pt idx="11">
                  <c:v>0.039110</c:v>
                </c:pt>
                <c:pt idx="12">
                  <c:v>0.042080</c:v>
                </c:pt>
                <c:pt idx="13">
                  <c:v>0.063192</c:v>
                </c:pt>
                <c:pt idx="14">
                  <c:v>0.063190</c:v>
                </c:pt>
                <c:pt idx="15">
                  <c:v>0.072435</c:v>
                </c:pt>
                <c:pt idx="16">
                  <c:v>0.082635</c:v>
                </c:pt>
                <c:pt idx="17">
                  <c:v>0.115081</c:v>
                </c:pt>
                <c:pt idx="18">
                  <c:v>0.162843</c:v>
                </c:pt>
                <c:pt idx="19">
                  <c:v>0.185566</c:v>
                </c:pt>
                <c:pt idx="20">
                  <c:v>0.214110</c:v>
                </c:pt>
                <c:pt idx="21">
                  <c:v>0.226761</c:v>
                </c:pt>
                <c:pt idx="22">
                  <c:v>0.236595</c:v>
                </c:pt>
                <c:pt idx="23">
                  <c:v>0.246353</c:v>
                </c:pt>
                <c:pt idx="24">
                  <c:v>0.256338</c:v>
                </c:pt>
                <c:pt idx="25">
                  <c:v>0.270850</c:v>
                </c:pt>
                <c:pt idx="26">
                  <c:v>0.289286</c:v>
                </c:pt>
                <c:pt idx="27">
                  <c:v>0.289286</c:v>
                </c:pt>
                <c:pt idx="28">
                  <c:v>0.289286</c:v>
                </c:pt>
                <c:pt idx="29">
                  <c:v>0.298541</c:v>
                </c:pt>
                <c:pt idx="30">
                  <c:v>0.302792</c:v>
                </c:pt>
                <c:pt idx="31">
                  <c:v>0.315694</c:v>
                </c:pt>
                <c:pt idx="32">
                  <c:v>0.339462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'All Ridings-GroupColours'!$B$266</c:f>
              <c:strCache>
                <c:ptCount val="1"/>
                <c:pt idx="0">
                  <c:v>Cariboo-Chilcotin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$F$266:$F$298</c:f>
              <c:numCache>
                <c:ptCount val="33"/>
                <c:pt idx="0">
                  <c:v>0.025870</c:v>
                </c:pt>
                <c:pt idx="1">
                  <c:v>0.031620</c:v>
                </c:pt>
                <c:pt idx="2">
                  <c:v>0.043079</c:v>
                </c:pt>
                <c:pt idx="3">
                  <c:v>0.068769</c:v>
                </c:pt>
                <c:pt idx="4">
                  <c:v>0.088061</c:v>
                </c:pt>
                <c:pt idx="5">
                  <c:v>0.110559</c:v>
                </c:pt>
                <c:pt idx="6">
                  <c:v>0.110559</c:v>
                </c:pt>
                <c:pt idx="7">
                  <c:v>0.110559</c:v>
                </c:pt>
                <c:pt idx="8">
                  <c:v>0.115763</c:v>
                </c:pt>
                <c:pt idx="9">
                  <c:v>0.127022</c:v>
                </c:pt>
                <c:pt idx="10">
                  <c:v>0.139761</c:v>
                </c:pt>
                <c:pt idx="11">
                  <c:v>0.146555</c:v>
                </c:pt>
                <c:pt idx="12">
                  <c:v>0.149415</c:v>
                </c:pt>
                <c:pt idx="13">
                  <c:v>0.163186</c:v>
                </c:pt>
                <c:pt idx="14">
                  <c:v>0.163172</c:v>
                </c:pt>
                <c:pt idx="15">
                  <c:v>0.170547</c:v>
                </c:pt>
                <c:pt idx="16">
                  <c:v>0.174702</c:v>
                </c:pt>
                <c:pt idx="17">
                  <c:v>0.188968</c:v>
                </c:pt>
                <c:pt idx="18">
                  <c:v>0.211782</c:v>
                </c:pt>
                <c:pt idx="19">
                  <c:v>0.263517</c:v>
                </c:pt>
                <c:pt idx="20">
                  <c:v>0.278306</c:v>
                </c:pt>
                <c:pt idx="21">
                  <c:v>0.283430</c:v>
                </c:pt>
                <c:pt idx="22">
                  <c:v>0.290826</c:v>
                </c:pt>
                <c:pt idx="23">
                  <c:v>0.295868</c:v>
                </c:pt>
                <c:pt idx="24">
                  <c:v>0.308471</c:v>
                </c:pt>
                <c:pt idx="25">
                  <c:v>0.315413</c:v>
                </c:pt>
                <c:pt idx="26">
                  <c:v>0.337603</c:v>
                </c:pt>
                <c:pt idx="27">
                  <c:v>0.337603</c:v>
                </c:pt>
                <c:pt idx="28">
                  <c:v>0.337603</c:v>
                </c:pt>
                <c:pt idx="29">
                  <c:v>0.356570</c:v>
                </c:pt>
                <c:pt idx="30">
                  <c:v>0.366529</c:v>
                </c:pt>
                <c:pt idx="31">
                  <c:v>0.371736</c:v>
                </c:pt>
                <c:pt idx="32">
                  <c:v>0.384008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'All Ridings-GroupColours'!$B$299</c:f>
              <c:strCache>
                <c:ptCount val="1"/>
                <c:pt idx="0">
                  <c:v>Cariboo North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$F$299:$F$331</c:f>
              <c:numCache>
                <c:ptCount val="33"/>
                <c:pt idx="0">
                  <c:v>0.021382</c:v>
                </c:pt>
                <c:pt idx="1">
                  <c:v>0.029198</c:v>
                </c:pt>
                <c:pt idx="2">
                  <c:v>0.037170</c:v>
                </c:pt>
                <c:pt idx="3">
                  <c:v>0.058812</c:v>
                </c:pt>
                <c:pt idx="4">
                  <c:v>0.080809</c:v>
                </c:pt>
                <c:pt idx="5">
                  <c:v>0.104710</c:v>
                </c:pt>
                <c:pt idx="6">
                  <c:v>0.104705</c:v>
                </c:pt>
                <c:pt idx="7">
                  <c:v>0.104695</c:v>
                </c:pt>
                <c:pt idx="8">
                  <c:v>0.108017</c:v>
                </c:pt>
                <c:pt idx="9">
                  <c:v>0.114061</c:v>
                </c:pt>
                <c:pt idx="10">
                  <c:v>0.122043</c:v>
                </c:pt>
                <c:pt idx="11">
                  <c:v>0.127040</c:v>
                </c:pt>
                <c:pt idx="12">
                  <c:v>0.132127</c:v>
                </c:pt>
                <c:pt idx="13">
                  <c:v>0.139614</c:v>
                </c:pt>
                <c:pt idx="14">
                  <c:v>0.139607</c:v>
                </c:pt>
                <c:pt idx="15">
                  <c:v>0.144722</c:v>
                </c:pt>
                <c:pt idx="16">
                  <c:v>0.154592</c:v>
                </c:pt>
                <c:pt idx="17">
                  <c:v>0.169193</c:v>
                </c:pt>
                <c:pt idx="18">
                  <c:v>0.187500</c:v>
                </c:pt>
                <c:pt idx="19">
                  <c:v>0.240386</c:v>
                </c:pt>
                <c:pt idx="20">
                  <c:v>0.270072</c:v>
                </c:pt>
                <c:pt idx="21">
                  <c:v>0.275923</c:v>
                </c:pt>
                <c:pt idx="22">
                  <c:v>0.278417</c:v>
                </c:pt>
                <c:pt idx="23">
                  <c:v>0.283933</c:v>
                </c:pt>
                <c:pt idx="24">
                  <c:v>0.309928</c:v>
                </c:pt>
                <c:pt idx="25">
                  <c:v>0.324700</c:v>
                </c:pt>
                <c:pt idx="26">
                  <c:v>0.344844</c:v>
                </c:pt>
                <c:pt idx="27">
                  <c:v>0.344844</c:v>
                </c:pt>
                <c:pt idx="28">
                  <c:v>0.344844</c:v>
                </c:pt>
                <c:pt idx="29">
                  <c:v>0.353141</c:v>
                </c:pt>
                <c:pt idx="30">
                  <c:v>0.357746</c:v>
                </c:pt>
                <c:pt idx="31">
                  <c:v>0.359616</c:v>
                </c:pt>
                <c:pt idx="32">
                  <c:v>0.367578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'All Ridings-GroupColours'!$B$332</c:f>
              <c:strCache>
                <c:ptCount val="1"/>
                <c:pt idx="0">
                  <c:v>Chilliwack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$F$332:$F$364</c:f>
              <c:numCache>
                <c:ptCount val="33"/>
                <c:pt idx="0">
                  <c:v>0.000622</c:v>
                </c:pt>
                <c:pt idx="1">
                  <c:v>0.001245</c:v>
                </c:pt>
                <c:pt idx="2">
                  <c:v>0.002376</c:v>
                </c:pt>
                <c:pt idx="3">
                  <c:v>0.012021</c:v>
                </c:pt>
                <c:pt idx="4">
                  <c:v>0.027940</c:v>
                </c:pt>
                <c:pt idx="5">
                  <c:v>0.036221</c:v>
                </c:pt>
                <c:pt idx="6">
                  <c:v>0.036220</c:v>
                </c:pt>
                <c:pt idx="7">
                  <c:v>0.036216</c:v>
                </c:pt>
                <c:pt idx="8">
                  <c:v>0.043116</c:v>
                </c:pt>
                <c:pt idx="9">
                  <c:v>0.063208</c:v>
                </c:pt>
                <c:pt idx="10">
                  <c:v>0.071957</c:v>
                </c:pt>
                <c:pt idx="11">
                  <c:v>0.074691</c:v>
                </c:pt>
                <c:pt idx="12">
                  <c:v>0.080201</c:v>
                </c:pt>
                <c:pt idx="13">
                  <c:v>0.108486</c:v>
                </c:pt>
                <c:pt idx="14">
                  <c:v>0.108474</c:v>
                </c:pt>
                <c:pt idx="15">
                  <c:v>0.114536</c:v>
                </c:pt>
                <c:pt idx="16">
                  <c:v>0.121875</c:v>
                </c:pt>
                <c:pt idx="17">
                  <c:v>0.146671</c:v>
                </c:pt>
                <c:pt idx="18">
                  <c:v>0.181882</c:v>
                </c:pt>
                <c:pt idx="19">
                  <c:v>0.222197</c:v>
                </c:pt>
                <c:pt idx="20">
                  <c:v>0.240386</c:v>
                </c:pt>
                <c:pt idx="21">
                  <c:v>0.254277</c:v>
                </c:pt>
                <c:pt idx="22">
                  <c:v>0.264527</c:v>
                </c:pt>
                <c:pt idx="23">
                  <c:v>0.271500</c:v>
                </c:pt>
                <c:pt idx="24">
                  <c:v>0.280366</c:v>
                </c:pt>
                <c:pt idx="25">
                  <c:v>0.290502</c:v>
                </c:pt>
                <c:pt idx="26">
                  <c:v>0.304054</c:v>
                </c:pt>
                <c:pt idx="27">
                  <c:v>0.304054</c:v>
                </c:pt>
                <c:pt idx="28">
                  <c:v>0.304054</c:v>
                </c:pt>
                <c:pt idx="29">
                  <c:v>0.318454</c:v>
                </c:pt>
                <c:pt idx="30">
                  <c:v>0.326868</c:v>
                </c:pt>
                <c:pt idx="31">
                  <c:v>0.335366</c:v>
                </c:pt>
                <c:pt idx="32">
                  <c:v>0.344542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'All Ridings-GroupColours'!$B$365</c:f>
              <c:strCache>
                <c:ptCount val="1"/>
                <c:pt idx="0">
                  <c:v>Chilliwack-Kent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$F$365:$F$397</c:f>
              <c:numCache>
                <c:ptCount val="33"/>
                <c:pt idx="0">
                  <c:v>0.000671</c:v>
                </c:pt>
                <c:pt idx="1">
                  <c:v>0.002060</c:v>
                </c:pt>
                <c:pt idx="2">
                  <c:v>0.002656</c:v>
                </c:pt>
                <c:pt idx="3">
                  <c:v>0.010770</c:v>
                </c:pt>
                <c:pt idx="4">
                  <c:v>0.030311</c:v>
                </c:pt>
                <c:pt idx="5">
                  <c:v>0.044876</c:v>
                </c:pt>
                <c:pt idx="6">
                  <c:v>0.044876</c:v>
                </c:pt>
                <c:pt idx="7">
                  <c:v>0.044871</c:v>
                </c:pt>
                <c:pt idx="8">
                  <c:v>0.054540</c:v>
                </c:pt>
                <c:pt idx="9">
                  <c:v>0.074367</c:v>
                </c:pt>
                <c:pt idx="10">
                  <c:v>0.080426</c:v>
                </c:pt>
                <c:pt idx="11">
                  <c:v>0.084711</c:v>
                </c:pt>
                <c:pt idx="12">
                  <c:v>0.089449</c:v>
                </c:pt>
                <c:pt idx="13">
                  <c:v>0.120677</c:v>
                </c:pt>
                <c:pt idx="14">
                  <c:v>0.120680</c:v>
                </c:pt>
                <c:pt idx="15">
                  <c:v>0.129274</c:v>
                </c:pt>
                <c:pt idx="16">
                  <c:v>0.140046</c:v>
                </c:pt>
                <c:pt idx="17">
                  <c:v>0.162565</c:v>
                </c:pt>
                <c:pt idx="18">
                  <c:v>0.191043</c:v>
                </c:pt>
                <c:pt idx="19">
                  <c:v>0.240520</c:v>
                </c:pt>
                <c:pt idx="20">
                  <c:v>0.263681</c:v>
                </c:pt>
                <c:pt idx="21">
                  <c:v>0.276420</c:v>
                </c:pt>
                <c:pt idx="22">
                  <c:v>0.287400</c:v>
                </c:pt>
                <c:pt idx="23">
                  <c:v>0.296372</c:v>
                </c:pt>
                <c:pt idx="24">
                  <c:v>0.310077</c:v>
                </c:pt>
                <c:pt idx="25">
                  <c:v>0.322866</c:v>
                </c:pt>
                <c:pt idx="26">
                  <c:v>0.337390</c:v>
                </c:pt>
                <c:pt idx="27">
                  <c:v>0.337390</c:v>
                </c:pt>
                <c:pt idx="28">
                  <c:v>0.337390</c:v>
                </c:pt>
                <c:pt idx="29">
                  <c:v>0.355829</c:v>
                </c:pt>
                <c:pt idx="30">
                  <c:v>0.364752</c:v>
                </c:pt>
                <c:pt idx="31">
                  <c:v>0.371493</c:v>
                </c:pt>
                <c:pt idx="32">
                  <c:v>0.381828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'All Ridings-GroupColours'!$B$398</c:f>
              <c:strCache>
                <c:ptCount val="1"/>
                <c:pt idx="0">
                  <c:v>Columbia River-Revelstoke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$F$398:$F$430</c:f>
              <c:numCache>
                <c:ptCount val="33"/>
                <c:pt idx="0">
                  <c:v>0.003350</c:v>
                </c:pt>
                <c:pt idx="1">
                  <c:v>0.003787</c:v>
                </c:pt>
                <c:pt idx="2">
                  <c:v>0.004902</c:v>
                </c:pt>
                <c:pt idx="3">
                  <c:v>0.024261</c:v>
                </c:pt>
                <c:pt idx="4">
                  <c:v>0.037280</c:v>
                </c:pt>
                <c:pt idx="5">
                  <c:v>0.054960</c:v>
                </c:pt>
                <c:pt idx="6">
                  <c:v>0.054958</c:v>
                </c:pt>
                <c:pt idx="7">
                  <c:v>0.054958</c:v>
                </c:pt>
                <c:pt idx="8">
                  <c:v>0.069056</c:v>
                </c:pt>
                <c:pt idx="9">
                  <c:v>0.075248</c:v>
                </c:pt>
                <c:pt idx="10">
                  <c:v>0.085579</c:v>
                </c:pt>
                <c:pt idx="11">
                  <c:v>0.091683</c:v>
                </c:pt>
                <c:pt idx="12">
                  <c:v>0.097019</c:v>
                </c:pt>
                <c:pt idx="13">
                  <c:v>0.121205</c:v>
                </c:pt>
                <c:pt idx="14">
                  <c:v>0.121181</c:v>
                </c:pt>
                <c:pt idx="15">
                  <c:v>0.137492</c:v>
                </c:pt>
                <c:pt idx="16">
                  <c:v>0.145903</c:v>
                </c:pt>
                <c:pt idx="17">
                  <c:v>0.160517</c:v>
                </c:pt>
                <c:pt idx="18">
                  <c:v>0.181974</c:v>
                </c:pt>
                <c:pt idx="19">
                  <c:v>0.237115</c:v>
                </c:pt>
                <c:pt idx="20">
                  <c:v>0.260348</c:v>
                </c:pt>
                <c:pt idx="21">
                  <c:v>0.274609</c:v>
                </c:pt>
                <c:pt idx="22">
                  <c:v>0.283785</c:v>
                </c:pt>
                <c:pt idx="23">
                  <c:v>0.294073</c:v>
                </c:pt>
                <c:pt idx="24">
                  <c:v>0.310280</c:v>
                </c:pt>
                <c:pt idx="25">
                  <c:v>0.323349</c:v>
                </c:pt>
                <c:pt idx="26">
                  <c:v>0.332009</c:v>
                </c:pt>
                <c:pt idx="27">
                  <c:v>0.332009</c:v>
                </c:pt>
                <c:pt idx="28">
                  <c:v>0.332009</c:v>
                </c:pt>
                <c:pt idx="29">
                  <c:v>0.335147</c:v>
                </c:pt>
                <c:pt idx="30">
                  <c:v>0.338325</c:v>
                </c:pt>
                <c:pt idx="31">
                  <c:v>0.343330</c:v>
                </c:pt>
                <c:pt idx="32">
                  <c:v>0.355486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'All Ridings-GroupColours'!$B$431</c:f>
              <c:strCache>
                <c:ptCount val="1"/>
                <c:pt idx="0">
                  <c:v>Coquitlam-Burke Mountain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$F$431:$F$463</c:f>
              <c:numCache>
                <c:ptCount val="33"/>
                <c:pt idx="0">
                  <c:v>0.000024</c:v>
                </c:pt>
                <c:pt idx="1">
                  <c:v>0.000024</c:v>
                </c:pt>
                <c:pt idx="2">
                  <c:v>0.000024</c:v>
                </c:pt>
                <c:pt idx="3">
                  <c:v>0.000071</c:v>
                </c:pt>
                <c:pt idx="4">
                  <c:v>0.000095</c:v>
                </c:pt>
                <c:pt idx="5">
                  <c:v>0.003454</c:v>
                </c:pt>
                <c:pt idx="6">
                  <c:v>0.003454</c:v>
                </c:pt>
                <c:pt idx="7">
                  <c:v>0.003454</c:v>
                </c:pt>
                <c:pt idx="8">
                  <c:v>0.006432</c:v>
                </c:pt>
                <c:pt idx="9">
                  <c:v>0.018007</c:v>
                </c:pt>
                <c:pt idx="10">
                  <c:v>0.026458</c:v>
                </c:pt>
                <c:pt idx="11">
                  <c:v>0.029980</c:v>
                </c:pt>
                <c:pt idx="12">
                  <c:v>0.031909</c:v>
                </c:pt>
                <c:pt idx="13">
                  <c:v>0.055790</c:v>
                </c:pt>
                <c:pt idx="14">
                  <c:v>0.055787</c:v>
                </c:pt>
                <c:pt idx="15">
                  <c:v>0.062948</c:v>
                </c:pt>
                <c:pt idx="16">
                  <c:v>0.076121</c:v>
                </c:pt>
                <c:pt idx="17">
                  <c:v>0.103323</c:v>
                </c:pt>
                <c:pt idx="18">
                  <c:v>0.151781</c:v>
                </c:pt>
                <c:pt idx="19">
                  <c:v>0.175160</c:v>
                </c:pt>
                <c:pt idx="20">
                  <c:v>0.195244</c:v>
                </c:pt>
                <c:pt idx="21">
                  <c:v>0.208074</c:v>
                </c:pt>
                <c:pt idx="22">
                  <c:v>0.222143</c:v>
                </c:pt>
                <c:pt idx="23">
                  <c:v>0.233331</c:v>
                </c:pt>
                <c:pt idx="24">
                  <c:v>0.244638</c:v>
                </c:pt>
                <c:pt idx="25">
                  <c:v>0.256778</c:v>
                </c:pt>
                <c:pt idx="26">
                  <c:v>0.269847</c:v>
                </c:pt>
                <c:pt idx="27">
                  <c:v>0.269847</c:v>
                </c:pt>
                <c:pt idx="28">
                  <c:v>0.269847</c:v>
                </c:pt>
                <c:pt idx="29">
                  <c:v>0.282963</c:v>
                </c:pt>
                <c:pt idx="30">
                  <c:v>0.288295</c:v>
                </c:pt>
                <c:pt idx="31">
                  <c:v>0.302031</c:v>
                </c:pt>
                <c:pt idx="32">
                  <c:v>0.322693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'All Ridings-GroupColours'!$B$464</c:f>
              <c:strCache>
                <c:ptCount val="1"/>
                <c:pt idx="0">
                  <c:v>Coquitlam-Maillardville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$F$464:$F$496</c:f>
              <c:numCache>
                <c:ptCount val="33"/>
                <c:pt idx="0">
                  <c:v>0.000054</c:v>
                </c:pt>
                <c:pt idx="1">
                  <c:v>0.000054</c:v>
                </c:pt>
                <c:pt idx="2">
                  <c:v>0.000135</c:v>
                </c:pt>
                <c:pt idx="3">
                  <c:v>0.000135</c:v>
                </c:pt>
                <c:pt idx="4">
                  <c:v>0.000135</c:v>
                </c:pt>
                <c:pt idx="5">
                  <c:v>0.002320</c:v>
                </c:pt>
                <c:pt idx="6">
                  <c:v>0.002320</c:v>
                </c:pt>
                <c:pt idx="7">
                  <c:v>0.002320</c:v>
                </c:pt>
                <c:pt idx="8">
                  <c:v>0.004343</c:v>
                </c:pt>
                <c:pt idx="9">
                  <c:v>0.013296</c:v>
                </c:pt>
                <c:pt idx="10">
                  <c:v>0.020603</c:v>
                </c:pt>
                <c:pt idx="11">
                  <c:v>0.024514</c:v>
                </c:pt>
                <c:pt idx="12">
                  <c:v>0.027453</c:v>
                </c:pt>
                <c:pt idx="13">
                  <c:v>0.051367</c:v>
                </c:pt>
                <c:pt idx="14">
                  <c:v>0.051355</c:v>
                </c:pt>
                <c:pt idx="15">
                  <c:v>0.059547</c:v>
                </c:pt>
                <c:pt idx="16">
                  <c:v>0.073560</c:v>
                </c:pt>
                <c:pt idx="17">
                  <c:v>0.104138</c:v>
                </c:pt>
                <c:pt idx="18">
                  <c:v>0.151321</c:v>
                </c:pt>
                <c:pt idx="19">
                  <c:v>0.175928</c:v>
                </c:pt>
                <c:pt idx="20">
                  <c:v>0.206565</c:v>
                </c:pt>
                <c:pt idx="21">
                  <c:v>0.217069</c:v>
                </c:pt>
                <c:pt idx="22">
                  <c:v>0.232942</c:v>
                </c:pt>
                <c:pt idx="23">
                  <c:v>0.242185</c:v>
                </c:pt>
                <c:pt idx="24">
                  <c:v>0.253800</c:v>
                </c:pt>
                <c:pt idx="25">
                  <c:v>0.266465</c:v>
                </c:pt>
                <c:pt idx="26">
                  <c:v>0.283928</c:v>
                </c:pt>
                <c:pt idx="27">
                  <c:v>0.283928</c:v>
                </c:pt>
                <c:pt idx="28">
                  <c:v>0.283928</c:v>
                </c:pt>
                <c:pt idx="29">
                  <c:v>0.295112</c:v>
                </c:pt>
                <c:pt idx="30">
                  <c:v>0.298884</c:v>
                </c:pt>
                <c:pt idx="31">
                  <c:v>0.317560</c:v>
                </c:pt>
                <c:pt idx="32">
                  <c:v>0.338903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'All Ridings-GroupColours'!$B$497</c:f>
              <c:strCache>
                <c:ptCount val="1"/>
                <c:pt idx="0">
                  <c:v>Courtenay-Comox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$F$497:$F$529</c:f>
              <c:numCache>
                <c:ptCount val="33"/>
                <c:pt idx="0">
                  <c:v>0.033794</c:v>
                </c:pt>
                <c:pt idx="1">
                  <c:v>0.054181</c:v>
                </c:pt>
                <c:pt idx="2">
                  <c:v>0.064182</c:v>
                </c:pt>
                <c:pt idx="3">
                  <c:v>0.098567</c:v>
                </c:pt>
                <c:pt idx="4">
                  <c:v>0.110299</c:v>
                </c:pt>
                <c:pt idx="5">
                  <c:v>0.124508</c:v>
                </c:pt>
                <c:pt idx="6">
                  <c:v>0.124508</c:v>
                </c:pt>
                <c:pt idx="7">
                  <c:v>0.124505</c:v>
                </c:pt>
                <c:pt idx="8">
                  <c:v>0.129776</c:v>
                </c:pt>
                <c:pt idx="9">
                  <c:v>0.149120</c:v>
                </c:pt>
                <c:pt idx="10">
                  <c:v>0.160548</c:v>
                </c:pt>
                <c:pt idx="11">
                  <c:v>0.165660</c:v>
                </c:pt>
                <c:pt idx="12">
                  <c:v>0.170605</c:v>
                </c:pt>
                <c:pt idx="13">
                  <c:v>0.195288</c:v>
                </c:pt>
                <c:pt idx="14">
                  <c:v>0.195262</c:v>
                </c:pt>
                <c:pt idx="15">
                  <c:v>0.203655</c:v>
                </c:pt>
                <c:pt idx="16">
                  <c:v>0.211663</c:v>
                </c:pt>
                <c:pt idx="17">
                  <c:v>0.233139</c:v>
                </c:pt>
                <c:pt idx="18">
                  <c:v>0.248811</c:v>
                </c:pt>
                <c:pt idx="19">
                  <c:v>0.312035</c:v>
                </c:pt>
                <c:pt idx="20">
                  <c:v>0.333288</c:v>
                </c:pt>
                <c:pt idx="21">
                  <c:v>0.342062</c:v>
                </c:pt>
                <c:pt idx="22">
                  <c:v>0.352352</c:v>
                </c:pt>
                <c:pt idx="23">
                  <c:v>0.358651</c:v>
                </c:pt>
                <c:pt idx="24">
                  <c:v>0.374367</c:v>
                </c:pt>
                <c:pt idx="25">
                  <c:v>0.395328</c:v>
                </c:pt>
                <c:pt idx="26">
                  <c:v>0.417522</c:v>
                </c:pt>
                <c:pt idx="27">
                  <c:v>0.417522</c:v>
                </c:pt>
                <c:pt idx="28">
                  <c:v>0.417522</c:v>
                </c:pt>
                <c:pt idx="29">
                  <c:v>0.429045</c:v>
                </c:pt>
                <c:pt idx="30">
                  <c:v>0.438865</c:v>
                </c:pt>
                <c:pt idx="31">
                  <c:v>0.453325</c:v>
                </c:pt>
                <c:pt idx="32">
                  <c:v>0.467673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'All Ridings-GroupColours'!$B$530</c:f>
              <c:strCache>
                <c:ptCount val="1"/>
                <c:pt idx="0">
                  <c:v>Cowichan Valley</c:v>
                </c:pt>
              </c:strCache>
            </c:strRef>
          </c:tx>
          <c:spPr>
            <a:noFill/>
            <a:ln w="28575" cap="rnd">
              <a:solidFill>
                <a:srgbClr val="13884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$F$530:$F$562</c:f>
              <c:numCache>
                <c:ptCount val="33"/>
                <c:pt idx="0">
                  <c:v>0.013316</c:v>
                </c:pt>
                <c:pt idx="1">
                  <c:v>0.022443</c:v>
                </c:pt>
                <c:pt idx="2">
                  <c:v>0.033318</c:v>
                </c:pt>
                <c:pt idx="3">
                  <c:v>0.059041</c:v>
                </c:pt>
                <c:pt idx="4">
                  <c:v>0.077890</c:v>
                </c:pt>
                <c:pt idx="5">
                  <c:v>0.089379</c:v>
                </c:pt>
                <c:pt idx="6">
                  <c:v>0.089377</c:v>
                </c:pt>
                <c:pt idx="7">
                  <c:v>0.089367</c:v>
                </c:pt>
                <c:pt idx="8">
                  <c:v>0.094464</c:v>
                </c:pt>
                <c:pt idx="9">
                  <c:v>0.104248</c:v>
                </c:pt>
                <c:pt idx="10">
                  <c:v>0.114759</c:v>
                </c:pt>
                <c:pt idx="11">
                  <c:v>0.120942</c:v>
                </c:pt>
                <c:pt idx="12">
                  <c:v>0.124922</c:v>
                </c:pt>
                <c:pt idx="13">
                  <c:v>0.141984</c:v>
                </c:pt>
                <c:pt idx="14">
                  <c:v>0.141957</c:v>
                </c:pt>
                <c:pt idx="15">
                  <c:v>0.147909</c:v>
                </c:pt>
                <c:pt idx="16">
                  <c:v>0.160921</c:v>
                </c:pt>
                <c:pt idx="17">
                  <c:v>0.183047</c:v>
                </c:pt>
                <c:pt idx="18">
                  <c:v>0.214257</c:v>
                </c:pt>
                <c:pt idx="19">
                  <c:v>0.246595</c:v>
                </c:pt>
                <c:pt idx="20">
                  <c:v>0.260702</c:v>
                </c:pt>
                <c:pt idx="21">
                  <c:v>0.276168</c:v>
                </c:pt>
                <c:pt idx="22">
                  <c:v>0.290538</c:v>
                </c:pt>
                <c:pt idx="23">
                  <c:v>0.303018</c:v>
                </c:pt>
                <c:pt idx="24">
                  <c:v>0.323145</c:v>
                </c:pt>
                <c:pt idx="25">
                  <c:v>0.345742</c:v>
                </c:pt>
                <c:pt idx="26">
                  <c:v>0.366233</c:v>
                </c:pt>
                <c:pt idx="27">
                  <c:v>0.366233</c:v>
                </c:pt>
                <c:pt idx="28">
                  <c:v>0.366233</c:v>
                </c:pt>
                <c:pt idx="29">
                  <c:v>0.379981</c:v>
                </c:pt>
                <c:pt idx="30">
                  <c:v>0.386382</c:v>
                </c:pt>
                <c:pt idx="31">
                  <c:v>0.400881</c:v>
                </c:pt>
                <c:pt idx="32">
                  <c:v>0.418000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'All Ridings-GroupColours'!$B$563</c:f>
              <c:strCache>
                <c:ptCount val="1"/>
                <c:pt idx="0">
                  <c:v>Delta North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$F$563:$F$595</c:f>
              <c:numCache>
                <c:ptCount val="33"/>
                <c:pt idx="0">
                  <c:v>0.000110</c:v>
                </c:pt>
                <c:pt idx="1">
                  <c:v>0.000110</c:v>
                </c:pt>
                <c:pt idx="2">
                  <c:v>0.000110</c:v>
                </c:pt>
                <c:pt idx="3">
                  <c:v>0.000137</c:v>
                </c:pt>
                <c:pt idx="4">
                  <c:v>0.000247</c:v>
                </c:pt>
                <c:pt idx="5">
                  <c:v>0.001399</c:v>
                </c:pt>
                <c:pt idx="6">
                  <c:v>0.001399</c:v>
                </c:pt>
                <c:pt idx="7">
                  <c:v>0.001399</c:v>
                </c:pt>
                <c:pt idx="8">
                  <c:v>0.002907</c:v>
                </c:pt>
                <c:pt idx="9">
                  <c:v>0.008143</c:v>
                </c:pt>
                <c:pt idx="10">
                  <c:v>0.015326</c:v>
                </c:pt>
                <c:pt idx="11">
                  <c:v>0.017629</c:v>
                </c:pt>
                <c:pt idx="12">
                  <c:v>0.020289</c:v>
                </c:pt>
                <c:pt idx="13">
                  <c:v>0.038518</c:v>
                </c:pt>
                <c:pt idx="14">
                  <c:v>0.038520</c:v>
                </c:pt>
                <c:pt idx="15">
                  <c:v>0.047425</c:v>
                </c:pt>
                <c:pt idx="16">
                  <c:v>0.061698</c:v>
                </c:pt>
                <c:pt idx="17">
                  <c:v>0.101628</c:v>
                </c:pt>
                <c:pt idx="18">
                  <c:v>0.145480</c:v>
                </c:pt>
                <c:pt idx="19">
                  <c:v>0.176166</c:v>
                </c:pt>
                <c:pt idx="20">
                  <c:v>0.199414</c:v>
                </c:pt>
                <c:pt idx="21">
                  <c:v>0.212399</c:v>
                </c:pt>
                <c:pt idx="22">
                  <c:v>0.225851</c:v>
                </c:pt>
                <c:pt idx="23">
                  <c:v>0.236754</c:v>
                </c:pt>
                <c:pt idx="24">
                  <c:v>0.252753</c:v>
                </c:pt>
                <c:pt idx="25">
                  <c:v>0.268122</c:v>
                </c:pt>
                <c:pt idx="26">
                  <c:v>0.283382</c:v>
                </c:pt>
                <c:pt idx="27">
                  <c:v>0.283382</c:v>
                </c:pt>
                <c:pt idx="28">
                  <c:v>0.283382</c:v>
                </c:pt>
                <c:pt idx="29">
                  <c:v>0.291765</c:v>
                </c:pt>
                <c:pt idx="30">
                  <c:v>0.297682</c:v>
                </c:pt>
                <c:pt idx="31">
                  <c:v>0.314147</c:v>
                </c:pt>
                <c:pt idx="32">
                  <c:v>0.334228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'All Ridings-GroupColours'!$B$596</c:f>
              <c:strCache>
                <c:ptCount val="1"/>
                <c:pt idx="0">
                  <c:v>Delta South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$F$596:$F$628</c:f>
              <c:numCache>
                <c:ptCount val="33"/>
                <c:pt idx="0">
                  <c:v>0.000170</c:v>
                </c:pt>
                <c:pt idx="1">
                  <c:v>0.000198</c:v>
                </c:pt>
                <c:pt idx="2">
                  <c:v>0.000227</c:v>
                </c:pt>
                <c:pt idx="3">
                  <c:v>0.000312</c:v>
                </c:pt>
                <c:pt idx="4">
                  <c:v>0.000368</c:v>
                </c:pt>
                <c:pt idx="5">
                  <c:v>0.004756</c:v>
                </c:pt>
                <c:pt idx="6">
                  <c:v>0.004756</c:v>
                </c:pt>
                <c:pt idx="7">
                  <c:v>0.004757</c:v>
                </c:pt>
                <c:pt idx="8">
                  <c:v>0.006852</c:v>
                </c:pt>
                <c:pt idx="9">
                  <c:v>0.017691</c:v>
                </c:pt>
                <c:pt idx="10">
                  <c:v>0.026915</c:v>
                </c:pt>
                <c:pt idx="11">
                  <c:v>0.035004</c:v>
                </c:pt>
                <c:pt idx="12">
                  <c:v>0.042985</c:v>
                </c:pt>
                <c:pt idx="13">
                  <c:v>0.079084</c:v>
                </c:pt>
                <c:pt idx="14">
                  <c:v>0.079082</c:v>
                </c:pt>
                <c:pt idx="15">
                  <c:v>0.097021</c:v>
                </c:pt>
                <c:pt idx="16">
                  <c:v>0.114666</c:v>
                </c:pt>
                <c:pt idx="17">
                  <c:v>0.165941</c:v>
                </c:pt>
                <c:pt idx="18">
                  <c:v>0.236774</c:v>
                </c:pt>
                <c:pt idx="19">
                  <c:v>0.269062</c:v>
                </c:pt>
                <c:pt idx="20">
                  <c:v>0.303537</c:v>
                </c:pt>
                <c:pt idx="21">
                  <c:v>0.321997</c:v>
                </c:pt>
                <c:pt idx="22">
                  <c:v>0.337489</c:v>
                </c:pt>
                <c:pt idx="23">
                  <c:v>0.346988</c:v>
                </c:pt>
                <c:pt idx="24">
                  <c:v>0.358748</c:v>
                </c:pt>
                <c:pt idx="25">
                  <c:v>0.378594</c:v>
                </c:pt>
                <c:pt idx="26">
                  <c:v>0.395132</c:v>
                </c:pt>
                <c:pt idx="27">
                  <c:v>0.395132</c:v>
                </c:pt>
                <c:pt idx="28">
                  <c:v>0.395132</c:v>
                </c:pt>
                <c:pt idx="29">
                  <c:v>0.413592</c:v>
                </c:pt>
                <c:pt idx="30">
                  <c:v>0.417889</c:v>
                </c:pt>
                <c:pt idx="31">
                  <c:v>0.439488</c:v>
                </c:pt>
                <c:pt idx="32">
                  <c:v>0.461341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'All Ridings-GroupColours'!$B$629</c:f>
              <c:strCache>
                <c:ptCount val="1"/>
                <c:pt idx="0">
                  <c:v>Esquimalt-Metchosin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$F$629:$F$661</c:f>
              <c:numCache>
                <c:ptCount val="33"/>
                <c:pt idx="0">
                  <c:v>0.000356</c:v>
                </c:pt>
                <c:pt idx="1">
                  <c:v>0.000584</c:v>
                </c:pt>
                <c:pt idx="2">
                  <c:v>0.001066</c:v>
                </c:pt>
                <c:pt idx="3">
                  <c:v>0.008674</c:v>
                </c:pt>
                <c:pt idx="4">
                  <c:v>0.021704</c:v>
                </c:pt>
                <c:pt idx="5">
                  <c:v>0.035819</c:v>
                </c:pt>
                <c:pt idx="6">
                  <c:v>0.035819</c:v>
                </c:pt>
                <c:pt idx="7">
                  <c:v>0.035812</c:v>
                </c:pt>
                <c:pt idx="8">
                  <c:v>0.043919</c:v>
                </c:pt>
                <c:pt idx="9">
                  <c:v>0.058378</c:v>
                </c:pt>
                <c:pt idx="10">
                  <c:v>0.067030</c:v>
                </c:pt>
                <c:pt idx="11">
                  <c:v>0.074191</c:v>
                </c:pt>
                <c:pt idx="12">
                  <c:v>0.079542</c:v>
                </c:pt>
                <c:pt idx="13">
                  <c:v>0.105410</c:v>
                </c:pt>
                <c:pt idx="14">
                  <c:v>0.105386</c:v>
                </c:pt>
                <c:pt idx="15">
                  <c:v>0.115102</c:v>
                </c:pt>
                <c:pt idx="16">
                  <c:v>0.128853</c:v>
                </c:pt>
                <c:pt idx="17">
                  <c:v>0.152820</c:v>
                </c:pt>
                <c:pt idx="18">
                  <c:v>0.185952</c:v>
                </c:pt>
                <c:pt idx="19">
                  <c:v>0.231347</c:v>
                </c:pt>
                <c:pt idx="20">
                  <c:v>0.259654</c:v>
                </c:pt>
                <c:pt idx="21">
                  <c:v>0.281401</c:v>
                </c:pt>
                <c:pt idx="22">
                  <c:v>0.296245</c:v>
                </c:pt>
                <c:pt idx="23">
                  <c:v>0.311190</c:v>
                </c:pt>
                <c:pt idx="24">
                  <c:v>0.330054</c:v>
                </c:pt>
                <c:pt idx="25">
                  <c:v>0.349956</c:v>
                </c:pt>
                <c:pt idx="26">
                  <c:v>0.371122</c:v>
                </c:pt>
                <c:pt idx="27">
                  <c:v>0.371122</c:v>
                </c:pt>
                <c:pt idx="28">
                  <c:v>0.371122</c:v>
                </c:pt>
                <c:pt idx="29">
                  <c:v>0.379770</c:v>
                </c:pt>
                <c:pt idx="30">
                  <c:v>0.387457</c:v>
                </c:pt>
                <c:pt idx="31">
                  <c:v>0.408320</c:v>
                </c:pt>
                <c:pt idx="32">
                  <c:v>0.422000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'All Ridings-GroupColours'!$B$662</c:f>
              <c:strCache>
                <c:ptCount val="1"/>
                <c:pt idx="0">
                  <c:v>Fraser-Nicola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$F$662:$F$694</c:f>
              <c:numCache>
                <c:ptCount val="33"/>
                <c:pt idx="0">
                  <c:v>0.020628</c:v>
                </c:pt>
                <c:pt idx="1">
                  <c:v>0.032339</c:v>
                </c:pt>
                <c:pt idx="2">
                  <c:v>0.041592</c:v>
                </c:pt>
                <c:pt idx="3">
                  <c:v>0.071863</c:v>
                </c:pt>
                <c:pt idx="4">
                  <c:v>0.088862</c:v>
                </c:pt>
                <c:pt idx="5">
                  <c:v>0.102939</c:v>
                </c:pt>
                <c:pt idx="6">
                  <c:v>0.102931</c:v>
                </c:pt>
                <c:pt idx="7">
                  <c:v>0.102939</c:v>
                </c:pt>
                <c:pt idx="8">
                  <c:v>0.108561</c:v>
                </c:pt>
                <c:pt idx="9">
                  <c:v>0.115320</c:v>
                </c:pt>
                <c:pt idx="10">
                  <c:v>0.125407</c:v>
                </c:pt>
                <c:pt idx="11">
                  <c:v>0.130274</c:v>
                </c:pt>
                <c:pt idx="12">
                  <c:v>0.133971</c:v>
                </c:pt>
                <c:pt idx="13">
                  <c:v>0.154567</c:v>
                </c:pt>
                <c:pt idx="14">
                  <c:v>0.154554</c:v>
                </c:pt>
                <c:pt idx="15">
                  <c:v>0.159332</c:v>
                </c:pt>
                <c:pt idx="16">
                  <c:v>0.164696</c:v>
                </c:pt>
                <c:pt idx="17">
                  <c:v>0.180350</c:v>
                </c:pt>
                <c:pt idx="18">
                  <c:v>0.209300</c:v>
                </c:pt>
                <c:pt idx="19">
                  <c:v>0.251279</c:v>
                </c:pt>
                <c:pt idx="20">
                  <c:v>0.273369</c:v>
                </c:pt>
                <c:pt idx="21">
                  <c:v>0.282530</c:v>
                </c:pt>
                <c:pt idx="22">
                  <c:v>0.288677</c:v>
                </c:pt>
                <c:pt idx="23">
                  <c:v>0.294190</c:v>
                </c:pt>
                <c:pt idx="24">
                  <c:v>0.299465</c:v>
                </c:pt>
                <c:pt idx="25">
                  <c:v>0.308507</c:v>
                </c:pt>
                <c:pt idx="26">
                  <c:v>0.321674</c:v>
                </c:pt>
                <c:pt idx="27">
                  <c:v>0.321674</c:v>
                </c:pt>
                <c:pt idx="28">
                  <c:v>0.321674</c:v>
                </c:pt>
                <c:pt idx="29">
                  <c:v>0.329090</c:v>
                </c:pt>
                <c:pt idx="30">
                  <c:v>0.334761</c:v>
                </c:pt>
                <c:pt idx="31">
                  <c:v>0.336823</c:v>
                </c:pt>
                <c:pt idx="32">
                  <c:v>0.347730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'All Ridings-GroupColours'!$B$695</c:f>
              <c:strCache>
                <c:ptCount val="1"/>
                <c:pt idx="0">
                  <c:v>Kamloops-North Thompson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$F$695:$F$727</c:f>
              <c:numCache>
                <c:ptCount val="33"/>
                <c:pt idx="0">
                  <c:v>0.018177</c:v>
                </c:pt>
                <c:pt idx="1">
                  <c:v>0.029504</c:v>
                </c:pt>
                <c:pt idx="2">
                  <c:v>0.035676</c:v>
                </c:pt>
                <c:pt idx="3">
                  <c:v>0.064330</c:v>
                </c:pt>
                <c:pt idx="4">
                  <c:v>0.090811</c:v>
                </c:pt>
                <c:pt idx="5">
                  <c:v>0.106468</c:v>
                </c:pt>
                <c:pt idx="6">
                  <c:v>0.106468</c:v>
                </c:pt>
                <c:pt idx="7">
                  <c:v>0.106473</c:v>
                </c:pt>
                <c:pt idx="8">
                  <c:v>0.116511</c:v>
                </c:pt>
                <c:pt idx="9">
                  <c:v>0.127099</c:v>
                </c:pt>
                <c:pt idx="10">
                  <c:v>0.134792</c:v>
                </c:pt>
                <c:pt idx="11">
                  <c:v>0.138810</c:v>
                </c:pt>
                <c:pt idx="12">
                  <c:v>0.144832</c:v>
                </c:pt>
                <c:pt idx="13">
                  <c:v>0.165772</c:v>
                </c:pt>
                <c:pt idx="14">
                  <c:v>0.165780</c:v>
                </c:pt>
                <c:pt idx="15">
                  <c:v>0.170415</c:v>
                </c:pt>
                <c:pt idx="16">
                  <c:v>0.173884</c:v>
                </c:pt>
                <c:pt idx="17">
                  <c:v>0.184502</c:v>
                </c:pt>
                <c:pt idx="18">
                  <c:v>0.212083</c:v>
                </c:pt>
                <c:pt idx="19">
                  <c:v>0.249158</c:v>
                </c:pt>
                <c:pt idx="20">
                  <c:v>0.272680</c:v>
                </c:pt>
                <c:pt idx="21">
                  <c:v>0.285909</c:v>
                </c:pt>
                <c:pt idx="22">
                  <c:v>0.295678</c:v>
                </c:pt>
                <c:pt idx="23">
                  <c:v>0.301634</c:v>
                </c:pt>
                <c:pt idx="24">
                  <c:v>0.309166</c:v>
                </c:pt>
                <c:pt idx="25">
                  <c:v>0.320065</c:v>
                </c:pt>
                <c:pt idx="26">
                  <c:v>0.340121</c:v>
                </c:pt>
                <c:pt idx="27">
                  <c:v>0.340121</c:v>
                </c:pt>
                <c:pt idx="28">
                  <c:v>0.340121</c:v>
                </c:pt>
                <c:pt idx="29">
                  <c:v>0.349442</c:v>
                </c:pt>
                <c:pt idx="30">
                  <c:v>0.352031</c:v>
                </c:pt>
                <c:pt idx="31">
                  <c:v>0.354668</c:v>
                </c:pt>
                <c:pt idx="32">
                  <c:v>0.368203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'All Ridings-GroupColours'!$B$728</c:f>
              <c:strCache>
                <c:ptCount val="1"/>
                <c:pt idx="0">
                  <c:v>Kamloops-South Thompson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$F$728:$F$760</c:f>
              <c:numCache>
                <c:ptCount val="33"/>
                <c:pt idx="0">
                  <c:v>0.015778</c:v>
                </c:pt>
                <c:pt idx="1">
                  <c:v>0.030151</c:v>
                </c:pt>
                <c:pt idx="2">
                  <c:v>0.038550</c:v>
                </c:pt>
                <c:pt idx="3">
                  <c:v>0.071739</c:v>
                </c:pt>
                <c:pt idx="4">
                  <c:v>0.100437</c:v>
                </c:pt>
                <c:pt idx="5">
                  <c:v>0.123050</c:v>
                </c:pt>
                <c:pt idx="6">
                  <c:v>0.123048</c:v>
                </c:pt>
                <c:pt idx="7">
                  <c:v>0.123020</c:v>
                </c:pt>
                <c:pt idx="8">
                  <c:v>0.135418</c:v>
                </c:pt>
                <c:pt idx="9">
                  <c:v>0.145833</c:v>
                </c:pt>
                <c:pt idx="10">
                  <c:v>0.155506</c:v>
                </c:pt>
                <c:pt idx="11">
                  <c:v>0.160214</c:v>
                </c:pt>
                <c:pt idx="12">
                  <c:v>0.168924</c:v>
                </c:pt>
                <c:pt idx="13">
                  <c:v>0.190390</c:v>
                </c:pt>
                <c:pt idx="14">
                  <c:v>0.190360</c:v>
                </c:pt>
                <c:pt idx="15">
                  <c:v>0.196677</c:v>
                </c:pt>
                <c:pt idx="16">
                  <c:v>0.201473</c:v>
                </c:pt>
                <c:pt idx="17">
                  <c:v>0.216804</c:v>
                </c:pt>
                <c:pt idx="18">
                  <c:v>0.250153</c:v>
                </c:pt>
                <c:pt idx="19">
                  <c:v>0.293889</c:v>
                </c:pt>
                <c:pt idx="20">
                  <c:v>0.319320</c:v>
                </c:pt>
                <c:pt idx="21">
                  <c:v>0.333100</c:v>
                </c:pt>
                <c:pt idx="22">
                  <c:v>0.342678</c:v>
                </c:pt>
                <c:pt idx="23">
                  <c:v>0.350337</c:v>
                </c:pt>
                <c:pt idx="24">
                  <c:v>0.357950</c:v>
                </c:pt>
                <c:pt idx="25">
                  <c:v>0.374125</c:v>
                </c:pt>
                <c:pt idx="26">
                  <c:v>0.397664</c:v>
                </c:pt>
                <c:pt idx="27">
                  <c:v>0.397664</c:v>
                </c:pt>
                <c:pt idx="28">
                  <c:v>0.397664</c:v>
                </c:pt>
                <c:pt idx="29">
                  <c:v>0.406362</c:v>
                </c:pt>
                <c:pt idx="30">
                  <c:v>0.411806</c:v>
                </c:pt>
                <c:pt idx="31">
                  <c:v>0.417612</c:v>
                </c:pt>
                <c:pt idx="32">
                  <c:v>0.431979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'All Ridings-GroupColours'!$B$761</c:f>
              <c:strCache>
                <c:ptCount val="1"/>
                <c:pt idx="0">
                  <c:v>Kelowna-Lake Country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F761:F793</c:f>
              <c:numCache>
                <c:ptCount val="33"/>
                <c:pt idx="0">
                  <c:v>0.004067</c:v>
                </c:pt>
                <c:pt idx="1">
                  <c:v>0.010341</c:v>
                </c:pt>
                <c:pt idx="2">
                  <c:v>0.015419</c:v>
                </c:pt>
                <c:pt idx="3">
                  <c:v>0.042042</c:v>
                </c:pt>
                <c:pt idx="4">
                  <c:v>0.069079</c:v>
                </c:pt>
                <c:pt idx="5">
                  <c:v>0.088311</c:v>
                </c:pt>
                <c:pt idx="6">
                  <c:v>0.088311</c:v>
                </c:pt>
                <c:pt idx="7">
                  <c:v>0.088305</c:v>
                </c:pt>
                <c:pt idx="8">
                  <c:v>0.096584</c:v>
                </c:pt>
                <c:pt idx="9">
                  <c:v>0.104881</c:v>
                </c:pt>
                <c:pt idx="10">
                  <c:v>0.111706</c:v>
                </c:pt>
                <c:pt idx="11">
                  <c:v>0.116673</c:v>
                </c:pt>
                <c:pt idx="12">
                  <c:v>0.120752</c:v>
                </c:pt>
                <c:pt idx="13">
                  <c:v>0.148268</c:v>
                </c:pt>
                <c:pt idx="14">
                  <c:v>0.148268</c:v>
                </c:pt>
                <c:pt idx="15">
                  <c:v>0.155522</c:v>
                </c:pt>
                <c:pt idx="16">
                  <c:v>0.162096</c:v>
                </c:pt>
                <c:pt idx="17">
                  <c:v>0.177444</c:v>
                </c:pt>
                <c:pt idx="18">
                  <c:v>0.212805</c:v>
                </c:pt>
                <c:pt idx="19">
                  <c:v>0.246401</c:v>
                </c:pt>
                <c:pt idx="20">
                  <c:v>0.257269</c:v>
                </c:pt>
                <c:pt idx="21">
                  <c:v>0.264482</c:v>
                </c:pt>
                <c:pt idx="22">
                  <c:v>0.276607</c:v>
                </c:pt>
                <c:pt idx="23">
                  <c:v>0.293072</c:v>
                </c:pt>
                <c:pt idx="24">
                  <c:v>0.309272</c:v>
                </c:pt>
                <c:pt idx="25">
                  <c:v>0.325128</c:v>
                </c:pt>
                <c:pt idx="26">
                  <c:v>0.339078</c:v>
                </c:pt>
                <c:pt idx="27">
                  <c:v>0.339078</c:v>
                </c:pt>
                <c:pt idx="28">
                  <c:v>0.339078</c:v>
                </c:pt>
                <c:pt idx="29">
                  <c:v>0.344168</c:v>
                </c:pt>
                <c:pt idx="30">
                  <c:v>0.347310</c:v>
                </c:pt>
                <c:pt idx="31">
                  <c:v>0.351082</c:v>
                </c:pt>
                <c:pt idx="32">
                  <c:v>0.366187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'All Ridings-GroupColours'!$B$794</c:f>
              <c:strCache>
                <c:ptCount val="1"/>
                <c:pt idx="0">
                  <c:v>Kelowna-Mission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$F$794:$F$826</c:f>
              <c:numCache>
                <c:ptCount val="33"/>
                <c:pt idx="0">
                  <c:v>0.011074</c:v>
                </c:pt>
                <c:pt idx="1">
                  <c:v>0.021846</c:v>
                </c:pt>
                <c:pt idx="2">
                  <c:v>0.028913</c:v>
                </c:pt>
                <c:pt idx="3">
                  <c:v>0.057500</c:v>
                </c:pt>
                <c:pt idx="4">
                  <c:v>0.085527</c:v>
                </c:pt>
                <c:pt idx="5">
                  <c:v>0.104826</c:v>
                </c:pt>
                <c:pt idx="6">
                  <c:v>0.104826</c:v>
                </c:pt>
                <c:pt idx="7">
                  <c:v>0.104817</c:v>
                </c:pt>
                <c:pt idx="8">
                  <c:v>0.113964</c:v>
                </c:pt>
                <c:pt idx="9">
                  <c:v>0.122952</c:v>
                </c:pt>
                <c:pt idx="10">
                  <c:v>0.130358</c:v>
                </c:pt>
                <c:pt idx="11">
                  <c:v>0.135601</c:v>
                </c:pt>
                <c:pt idx="12">
                  <c:v>0.139827</c:v>
                </c:pt>
                <c:pt idx="13">
                  <c:v>0.164786</c:v>
                </c:pt>
                <c:pt idx="14">
                  <c:v>0.164748</c:v>
                </c:pt>
                <c:pt idx="15">
                  <c:v>0.171975</c:v>
                </c:pt>
                <c:pt idx="16">
                  <c:v>0.181602</c:v>
                </c:pt>
                <c:pt idx="17">
                  <c:v>0.201211</c:v>
                </c:pt>
                <c:pt idx="18">
                  <c:v>0.232121</c:v>
                </c:pt>
                <c:pt idx="19">
                  <c:v>0.267751</c:v>
                </c:pt>
                <c:pt idx="20">
                  <c:v>0.286090</c:v>
                </c:pt>
                <c:pt idx="21">
                  <c:v>0.296358</c:v>
                </c:pt>
                <c:pt idx="22">
                  <c:v>0.308692</c:v>
                </c:pt>
                <c:pt idx="23">
                  <c:v>0.321319</c:v>
                </c:pt>
                <c:pt idx="24">
                  <c:v>0.335594</c:v>
                </c:pt>
                <c:pt idx="25">
                  <c:v>0.355400</c:v>
                </c:pt>
                <c:pt idx="26">
                  <c:v>0.369216</c:v>
                </c:pt>
                <c:pt idx="27">
                  <c:v>0.369216</c:v>
                </c:pt>
                <c:pt idx="28">
                  <c:v>0.369216</c:v>
                </c:pt>
                <c:pt idx="29">
                  <c:v>0.375018</c:v>
                </c:pt>
                <c:pt idx="30">
                  <c:v>0.378858</c:v>
                </c:pt>
                <c:pt idx="31">
                  <c:v>0.381196</c:v>
                </c:pt>
                <c:pt idx="32">
                  <c:v>0.399332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'All Ridings-GroupColours'!$B$827</c:f>
              <c:strCache>
                <c:ptCount val="1"/>
                <c:pt idx="0">
                  <c:v>Kelowna West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$F$827:$F$859</c:f>
              <c:numCache>
                <c:ptCount val="33"/>
                <c:pt idx="0">
                  <c:v>0.000221</c:v>
                </c:pt>
                <c:pt idx="1">
                  <c:v>0.002067</c:v>
                </c:pt>
                <c:pt idx="2">
                  <c:v>0.004014</c:v>
                </c:pt>
                <c:pt idx="3">
                  <c:v>0.020929</c:v>
                </c:pt>
                <c:pt idx="4">
                  <c:v>0.038179</c:v>
                </c:pt>
                <c:pt idx="5">
                  <c:v>0.051480</c:v>
                </c:pt>
                <c:pt idx="6">
                  <c:v>0.051480</c:v>
                </c:pt>
                <c:pt idx="7">
                  <c:v>0.051479</c:v>
                </c:pt>
                <c:pt idx="8">
                  <c:v>0.058499</c:v>
                </c:pt>
                <c:pt idx="9">
                  <c:v>0.070757</c:v>
                </c:pt>
                <c:pt idx="10">
                  <c:v>0.080180</c:v>
                </c:pt>
                <c:pt idx="11">
                  <c:v>0.087792</c:v>
                </c:pt>
                <c:pt idx="12">
                  <c:v>0.093388</c:v>
                </c:pt>
                <c:pt idx="13">
                  <c:v>0.125599</c:v>
                </c:pt>
                <c:pt idx="14">
                  <c:v>0.125581</c:v>
                </c:pt>
                <c:pt idx="15">
                  <c:v>0.134877</c:v>
                </c:pt>
                <c:pt idx="16">
                  <c:v>0.147195</c:v>
                </c:pt>
                <c:pt idx="17">
                  <c:v>0.168039</c:v>
                </c:pt>
                <c:pt idx="18">
                  <c:v>0.201767</c:v>
                </c:pt>
                <c:pt idx="19">
                  <c:v>0.242962</c:v>
                </c:pt>
                <c:pt idx="20">
                  <c:v>0.261148</c:v>
                </c:pt>
                <c:pt idx="21">
                  <c:v>0.269081</c:v>
                </c:pt>
                <c:pt idx="22">
                  <c:v>0.281642</c:v>
                </c:pt>
                <c:pt idx="23">
                  <c:v>0.296246</c:v>
                </c:pt>
                <c:pt idx="24">
                  <c:v>0.309948</c:v>
                </c:pt>
                <c:pt idx="25">
                  <c:v>0.329320</c:v>
                </c:pt>
                <c:pt idx="26">
                  <c:v>0.343443</c:v>
                </c:pt>
                <c:pt idx="27">
                  <c:v>0.343443</c:v>
                </c:pt>
                <c:pt idx="28">
                  <c:v>0.343443</c:v>
                </c:pt>
                <c:pt idx="29">
                  <c:v>0.349874</c:v>
                </c:pt>
                <c:pt idx="30">
                  <c:v>0.353299</c:v>
                </c:pt>
                <c:pt idx="31">
                  <c:v>0.356064</c:v>
                </c:pt>
                <c:pt idx="32">
                  <c:v>0.370508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'All Ridings-GroupColours'!$B$860</c:f>
              <c:strCache>
                <c:ptCount val="1"/>
                <c:pt idx="0">
                  <c:v>Kootenay East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$F$860:$F$892</c:f>
              <c:numCache>
                <c:ptCount val="33"/>
                <c:pt idx="0">
                  <c:v>0.018594</c:v>
                </c:pt>
                <c:pt idx="1">
                  <c:v>0.023010</c:v>
                </c:pt>
                <c:pt idx="2">
                  <c:v>0.026819</c:v>
                </c:pt>
                <c:pt idx="3">
                  <c:v>0.047624</c:v>
                </c:pt>
                <c:pt idx="4">
                  <c:v>0.078127</c:v>
                </c:pt>
                <c:pt idx="5">
                  <c:v>0.094920</c:v>
                </c:pt>
                <c:pt idx="6">
                  <c:v>0.094914</c:v>
                </c:pt>
                <c:pt idx="7">
                  <c:v>0.094920</c:v>
                </c:pt>
                <c:pt idx="8">
                  <c:v>0.099945</c:v>
                </c:pt>
                <c:pt idx="9">
                  <c:v>0.110115</c:v>
                </c:pt>
                <c:pt idx="10">
                  <c:v>0.129665</c:v>
                </c:pt>
                <c:pt idx="11">
                  <c:v>0.136154</c:v>
                </c:pt>
                <c:pt idx="12">
                  <c:v>0.137733</c:v>
                </c:pt>
                <c:pt idx="13">
                  <c:v>0.155420</c:v>
                </c:pt>
                <c:pt idx="14">
                  <c:v>0.155405</c:v>
                </c:pt>
                <c:pt idx="15">
                  <c:v>0.165147</c:v>
                </c:pt>
                <c:pt idx="16">
                  <c:v>0.172359</c:v>
                </c:pt>
                <c:pt idx="17">
                  <c:v>0.189234</c:v>
                </c:pt>
                <c:pt idx="18">
                  <c:v>0.205270</c:v>
                </c:pt>
                <c:pt idx="19">
                  <c:v>0.242744</c:v>
                </c:pt>
                <c:pt idx="20">
                  <c:v>0.278179</c:v>
                </c:pt>
                <c:pt idx="21">
                  <c:v>0.289901</c:v>
                </c:pt>
                <c:pt idx="22">
                  <c:v>0.303523</c:v>
                </c:pt>
                <c:pt idx="23">
                  <c:v>0.313957</c:v>
                </c:pt>
                <c:pt idx="24">
                  <c:v>0.323554</c:v>
                </c:pt>
                <c:pt idx="25">
                  <c:v>0.333795</c:v>
                </c:pt>
                <c:pt idx="26">
                  <c:v>0.340558</c:v>
                </c:pt>
                <c:pt idx="27">
                  <c:v>0.340558</c:v>
                </c:pt>
                <c:pt idx="28">
                  <c:v>0.340558</c:v>
                </c:pt>
                <c:pt idx="29">
                  <c:v>0.347739</c:v>
                </c:pt>
                <c:pt idx="30">
                  <c:v>0.352473</c:v>
                </c:pt>
                <c:pt idx="31">
                  <c:v>0.357626</c:v>
                </c:pt>
                <c:pt idx="32">
                  <c:v>0.369992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'All Ridings-GroupColours'!$B$893</c:f>
              <c:strCache>
                <c:ptCount val="1"/>
                <c:pt idx="0">
                  <c:v>Kootenay West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$F$893:$F$925</c:f>
              <c:numCache>
                <c:ptCount val="33"/>
                <c:pt idx="0">
                  <c:v>0.037592</c:v>
                </c:pt>
                <c:pt idx="1">
                  <c:v>0.050728</c:v>
                </c:pt>
                <c:pt idx="2">
                  <c:v>0.057038</c:v>
                </c:pt>
                <c:pt idx="3">
                  <c:v>0.078432</c:v>
                </c:pt>
                <c:pt idx="4">
                  <c:v>0.093165</c:v>
                </c:pt>
                <c:pt idx="5">
                  <c:v>0.100492</c:v>
                </c:pt>
                <c:pt idx="6">
                  <c:v>0.100480</c:v>
                </c:pt>
                <c:pt idx="7">
                  <c:v>0.100461</c:v>
                </c:pt>
                <c:pt idx="8">
                  <c:v>0.105885</c:v>
                </c:pt>
                <c:pt idx="9">
                  <c:v>0.113459</c:v>
                </c:pt>
                <c:pt idx="10">
                  <c:v>0.123687</c:v>
                </c:pt>
                <c:pt idx="11">
                  <c:v>0.128165</c:v>
                </c:pt>
                <c:pt idx="12">
                  <c:v>0.132109</c:v>
                </c:pt>
                <c:pt idx="13">
                  <c:v>0.148108</c:v>
                </c:pt>
                <c:pt idx="14">
                  <c:v>0.148108</c:v>
                </c:pt>
                <c:pt idx="15">
                  <c:v>0.156764</c:v>
                </c:pt>
                <c:pt idx="16">
                  <c:v>0.166500</c:v>
                </c:pt>
                <c:pt idx="17">
                  <c:v>0.186367</c:v>
                </c:pt>
                <c:pt idx="18">
                  <c:v>0.200125</c:v>
                </c:pt>
                <c:pt idx="19">
                  <c:v>0.247661</c:v>
                </c:pt>
                <c:pt idx="20">
                  <c:v>0.282912</c:v>
                </c:pt>
                <c:pt idx="21">
                  <c:v>0.293612</c:v>
                </c:pt>
                <c:pt idx="22">
                  <c:v>0.303967</c:v>
                </c:pt>
                <c:pt idx="23">
                  <c:v>0.313259</c:v>
                </c:pt>
                <c:pt idx="24">
                  <c:v>0.324115</c:v>
                </c:pt>
                <c:pt idx="25">
                  <c:v>0.341791</c:v>
                </c:pt>
                <c:pt idx="26">
                  <c:v>0.356276</c:v>
                </c:pt>
                <c:pt idx="27">
                  <c:v>0.356276</c:v>
                </c:pt>
                <c:pt idx="28">
                  <c:v>0.356276</c:v>
                </c:pt>
                <c:pt idx="29">
                  <c:v>0.362095</c:v>
                </c:pt>
                <c:pt idx="30">
                  <c:v>0.365098</c:v>
                </c:pt>
                <c:pt idx="31">
                  <c:v>0.368133</c:v>
                </c:pt>
                <c:pt idx="32">
                  <c:v>0.380553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'All Ridings-GroupColours'!$B$926</c:f>
              <c:strCache>
                <c:ptCount val="1"/>
                <c:pt idx="0">
                  <c:v>Langford-Juan de Fuca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$F$926:$F$958</c:f>
              <c:numCache>
                <c:ptCount val="33"/>
                <c:pt idx="0">
                  <c:v>0.000070</c:v>
                </c:pt>
                <c:pt idx="1">
                  <c:v>0.000070</c:v>
                </c:pt>
                <c:pt idx="2">
                  <c:v>0.000187</c:v>
                </c:pt>
                <c:pt idx="3">
                  <c:v>0.006721</c:v>
                </c:pt>
                <c:pt idx="4">
                  <c:v>0.013299</c:v>
                </c:pt>
                <c:pt idx="5">
                  <c:v>0.022307</c:v>
                </c:pt>
                <c:pt idx="6">
                  <c:v>0.022307</c:v>
                </c:pt>
                <c:pt idx="7">
                  <c:v>0.022303</c:v>
                </c:pt>
                <c:pt idx="8">
                  <c:v>0.026606</c:v>
                </c:pt>
                <c:pt idx="9">
                  <c:v>0.040748</c:v>
                </c:pt>
                <c:pt idx="10">
                  <c:v>0.050074</c:v>
                </c:pt>
                <c:pt idx="11">
                  <c:v>0.057339</c:v>
                </c:pt>
                <c:pt idx="12">
                  <c:v>0.061901</c:v>
                </c:pt>
                <c:pt idx="13">
                  <c:v>0.085627</c:v>
                </c:pt>
                <c:pt idx="14">
                  <c:v>0.085621</c:v>
                </c:pt>
                <c:pt idx="15">
                  <c:v>0.092977</c:v>
                </c:pt>
                <c:pt idx="16">
                  <c:v>0.109112</c:v>
                </c:pt>
                <c:pt idx="17">
                  <c:v>0.134763</c:v>
                </c:pt>
                <c:pt idx="18">
                  <c:v>0.168072</c:v>
                </c:pt>
                <c:pt idx="19">
                  <c:v>0.211775</c:v>
                </c:pt>
                <c:pt idx="20">
                  <c:v>0.233590</c:v>
                </c:pt>
                <c:pt idx="21">
                  <c:v>0.250093</c:v>
                </c:pt>
                <c:pt idx="22">
                  <c:v>0.263305</c:v>
                </c:pt>
                <c:pt idx="23">
                  <c:v>0.275910</c:v>
                </c:pt>
                <c:pt idx="24">
                  <c:v>0.297642</c:v>
                </c:pt>
                <c:pt idx="25">
                  <c:v>0.320682</c:v>
                </c:pt>
                <c:pt idx="26">
                  <c:v>0.340056</c:v>
                </c:pt>
                <c:pt idx="27">
                  <c:v>0.340056</c:v>
                </c:pt>
                <c:pt idx="28">
                  <c:v>0.340056</c:v>
                </c:pt>
                <c:pt idx="29">
                  <c:v>0.348109</c:v>
                </c:pt>
                <c:pt idx="30">
                  <c:v>0.352474</c:v>
                </c:pt>
                <c:pt idx="31">
                  <c:v>0.369258</c:v>
                </c:pt>
                <c:pt idx="32">
                  <c:v>0.387278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'All Ridings-GroupColours'!$B$959</c:f>
              <c:strCache>
                <c:ptCount val="1"/>
                <c:pt idx="0">
                  <c:v>Langley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$F$959:$F$991</c:f>
              <c:numCache>
                <c:ptCount val="33"/>
                <c:pt idx="0">
                  <c:v>0.000507</c:v>
                </c:pt>
                <c:pt idx="1">
                  <c:v>0.000773</c:v>
                </c:pt>
                <c:pt idx="2">
                  <c:v>0.000966</c:v>
                </c:pt>
                <c:pt idx="3">
                  <c:v>0.004129</c:v>
                </c:pt>
                <c:pt idx="4">
                  <c:v>0.014705</c:v>
                </c:pt>
                <c:pt idx="5">
                  <c:v>0.022821</c:v>
                </c:pt>
                <c:pt idx="6">
                  <c:v>0.022821</c:v>
                </c:pt>
                <c:pt idx="7">
                  <c:v>0.022817</c:v>
                </c:pt>
                <c:pt idx="8">
                  <c:v>0.026149</c:v>
                </c:pt>
                <c:pt idx="9">
                  <c:v>0.040299</c:v>
                </c:pt>
                <c:pt idx="10">
                  <c:v>0.050025</c:v>
                </c:pt>
                <c:pt idx="11">
                  <c:v>0.053405</c:v>
                </c:pt>
                <c:pt idx="12">
                  <c:v>0.055266</c:v>
                </c:pt>
                <c:pt idx="13">
                  <c:v>0.073639</c:v>
                </c:pt>
                <c:pt idx="14">
                  <c:v>0.073641</c:v>
                </c:pt>
                <c:pt idx="15">
                  <c:v>0.080680</c:v>
                </c:pt>
                <c:pt idx="16">
                  <c:v>0.094131</c:v>
                </c:pt>
                <c:pt idx="17">
                  <c:v>0.120751</c:v>
                </c:pt>
                <c:pt idx="18">
                  <c:v>0.165057</c:v>
                </c:pt>
                <c:pt idx="19">
                  <c:v>0.195892</c:v>
                </c:pt>
                <c:pt idx="20">
                  <c:v>0.229258</c:v>
                </c:pt>
                <c:pt idx="21">
                  <c:v>0.241855</c:v>
                </c:pt>
                <c:pt idx="22">
                  <c:v>0.249095</c:v>
                </c:pt>
                <c:pt idx="23">
                  <c:v>0.256600</c:v>
                </c:pt>
                <c:pt idx="24">
                  <c:v>0.269294</c:v>
                </c:pt>
                <c:pt idx="25">
                  <c:v>0.283194</c:v>
                </c:pt>
                <c:pt idx="26">
                  <c:v>0.295864</c:v>
                </c:pt>
                <c:pt idx="27">
                  <c:v>0.295864</c:v>
                </c:pt>
                <c:pt idx="28">
                  <c:v>0.295864</c:v>
                </c:pt>
                <c:pt idx="29">
                  <c:v>0.305275</c:v>
                </c:pt>
                <c:pt idx="30">
                  <c:v>0.310850</c:v>
                </c:pt>
                <c:pt idx="31">
                  <c:v>0.323326</c:v>
                </c:pt>
                <c:pt idx="32">
                  <c:v>0.339326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'All Ridings-GroupColours'!$B$992</c:f>
              <c:strCache>
                <c:ptCount val="1"/>
                <c:pt idx="0">
                  <c:v>Langley East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$F$992:$F$1024</c:f>
              <c:numCache>
                <c:ptCount val="33"/>
                <c:pt idx="0">
                  <c:v>0.000000</c:v>
                </c:pt>
                <c:pt idx="1">
                  <c:v>0.000020</c:v>
                </c:pt>
                <c:pt idx="2">
                  <c:v>0.000061</c:v>
                </c:pt>
                <c:pt idx="3">
                  <c:v>0.001401</c:v>
                </c:pt>
                <c:pt idx="4">
                  <c:v>0.002274</c:v>
                </c:pt>
                <c:pt idx="5">
                  <c:v>0.009038</c:v>
                </c:pt>
                <c:pt idx="6">
                  <c:v>0.009037</c:v>
                </c:pt>
                <c:pt idx="7">
                  <c:v>0.009036</c:v>
                </c:pt>
                <c:pt idx="8">
                  <c:v>0.013116</c:v>
                </c:pt>
                <c:pt idx="9">
                  <c:v>0.029171</c:v>
                </c:pt>
                <c:pt idx="10">
                  <c:v>0.038589</c:v>
                </c:pt>
                <c:pt idx="11">
                  <c:v>0.043093</c:v>
                </c:pt>
                <c:pt idx="12">
                  <c:v>0.048328</c:v>
                </c:pt>
                <c:pt idx="13">
                  <c:v>0.070533</c:v>
                </c:pt>
                <c:pt idx="14">
                  <c:v>0.070523</c:v>
                </c:pt>
                <c:pt idx="15">
                  <c:v>0.080579</c:v>
                </c:pt>
                <c:pt idx="16">
                  <c:v>0.096768</c:v>
                </c:pt>
                <c:pt idx="17">
                  <c:v>0.126950</c:v>
                </c:pt>
                <c:pt idx="18">
                  <c:v>0.174732</c:v>
                </c:pt>
                <c:pt idx="19">
                  <c:v>0.219919</c:v>
                </c:pt>
                <c:pt idx="20">
                  <c:v>0.251358</c:v>
                </c:pt>
                <c:pt idx="21">
                  <c:v>0.266099</c:v>
                </c:pt>
                <c:pt idx="22">
                  <c:v>0.278366</c:v>
                </c:pt>
                <c:pt idx="23">
                  <c:v>0.290085</c:v>
                </c:pt>
                <c:pt idx="24">
                  <c:v>0.302920</c:v>
                </c:pt>
                <c:pt idx="25">
                  <c:v>0.317498</c:v>
                </c:pt>
                <c:pt idx="26">
                  <c:v>0.331103</c:v>
                </c:pt>
                <c:pt idx="27">
                  <c:v>0.331103</c:v>
                </c:pt>
                <c:pt idx="28">
                  <c:v>0.331103</c:v>
                </c:pt>
                <c:pt idx="29">
                  <c:v>0.340612</c:v>
                </c:pt>
                <c:pt idx="30">
                  <c:v>0.346067</c:v>
                </c:pt>
                <c:pt idx="31">
                  <c:v>0.360766</c:v>
                </c:pt>
                <c:pt idx="32">
                  <c:v>0.379298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'All Ridings-GroupColours'!$B$1025</c:f>
              <c:strCache>
                <c:ptCount val="1"/>
                <c:pt idx="0">
                  <c:v>Maple Ridge-Mission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$F$1025:$F$1057</c:f>
              <c:numCache>
                <c:ptCount val="33"/>
                <c:pt idx="0">
                  <c:v>0.000023</c:v>
                </c:pt>
                <c:pt idx="1">
                  <c:v>0.000045</c:v>
                </c:pt>
                <c:pt idx="2">
                  <c:v>0.000045</c:v>
                </c:pt>
                <c:pt idx="3">
                  <c:v>0.000114</c:v>
                </c:pt>
                <c:pt idx="4">
                  <c:v>0.000204</c:v>
                </c:pt>
                <c:pt idx="5">
                  <c:v>0.004131</c:v>
                </c:pt>
                <c:pt idx="6">
                  <c:v>0.004131</c:v>
                </c:pt>
                <c:pt idx="7">
                  <c:v>0.004131</c:v>
                </c:pt>
                <c:pt idx="8">
                  <c:v>0.006514</c:v>
                </c:pt>
                <c:pt idx="9">
                  <c:v>0.016341</c:v>
                </c:pt>
                <c:pt idx="10">
                  <c:v>0.025440</c:v>
                </c:pt>
                <c:pt idx="11">
                  <c:v>0.030067</c:v>
                </c:pt>
                <c:pt idx="12">
                  <c:v>0.033739</c:v>
                </c:pt>
                <c:pt idx="13">
                  <c:v>0.054814</c:v>
                </c:pt>
                <c:pt idx="14">
                  <c:v>0.054811</c:v>
                </c:pt>
                <c:pt idx="15">
                  <c:v>0.064383</c:v>
                </c:pt>
                <c:pt idx="16">
                  <c:v>0.079289</c:v>
                </c:pt>
                <c:pt idx="17">
                  <c:v>0.112210</c:v>
                </c:pt>
                <c:pt idx="18">
                  <c:v>0.162169</c:v>
                </c:pt>
                <c:pt idx="19">
                  <c:v>0.190591</c:v>
                </c:pt>
                <c:pt idx="20">
                  <c:v>0.213390</c:v>
                </c:pt>
                <c:pt idx="21">
                  <c:v>0.225792</c:v>
                </c:pt>
                <c:pt idx="22">
                  <c:v>0.238398</c:v>
                </c:pt>
                <c:pt idx="23">
                  <c:v>0.248781</c:v>
                </c:pt>
                <c:pt idx="24">
                  <c:v>0.262158</c:v>
                </c:pt>
                <c:pt idx="25">
                  <c:v>0.275671</c:v>
                </c:pt>
                <c:pt idx="26">
                  <c:v>0.288095</c:v>
                </c:pt>
                <c:pt idx="27">
                  <c:v>0.288095</c:v>
                </c:pt>
                <c:pt idx="28">
                  <c:v>0.288095</c:v>
                </c:pt>
                <c:pt idx="29">
                  <c:v>0.300315</c:v>
                </c:pt>
                <c:pt idx="30">
                  <c:v>0.305530</c:v>
                </c:pt>
                <c:pt idx="31">
                  <c:v>0.322352</c:v>
                </c:pt>
                <c:pt idx="32">
                  <c:v>0.336160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'All Ridings-GroupColours'!$B$1058</c:f>
              <c:strCache>
                <c:ptCount val="1"/>
                <c:pt idx="0">
                  <c:v>Maple Ridge-Pitt Meadows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$F$1058:$F$1090</c:f>
              <c:numCache>
                <c:ptCount val="3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0.000094</c:v>
                </c:pt>
                <c:pt idx="4">
                  <c:v>0.000164</c:v>
                </c:pt>
                <c:pt idx="5">
                  <c:v>0.004462</c:v>
                </c:pt>
                <c:pt idx="6">
                  <c:v>0.004462</c:v>
                </c:pt>
                <c:pt idx="7">
                  <c:v>0.004462</c:v>
                </c:pt>
                <c:pt idx="8">
                  <c:v>0.007302</c:v>
                </c:pt>
                <c:pt idx="9">
                  <c:v>0.016762</c:v>
                </c:pt>
                <c:pt idx="10">
                  <c:v>0.023823</c:v>
                </c:pt>
                <c:pt idx="11">
                  <c:v>0.029383</c:v>
                </c:pt>
                <c:pt idx="12">
                  <c:v>0.033189</c:v>
                </c:pt>
                <c:pt idx="13">
                  <c:v>0.054969</c:v>
                </c:pt>
                <c:pt idx="14">
                  <c:v>0.054967</c:v>
                </c:pt>
                <c:pt idx="15">
                  <c:v>0.064699</c:v>
                </c:pt>
                <c:pt idx="16">
                  <c:v>0.078746</c:v>
                </c:pt>
                <c:pt idx="17">
                  <c:v>0.112566</c:v>
                </c:pt>
                <c:pt idx="18">
                  <c:v>0.167980</c:v>
                </c:pt>
                <c:pt idx="19">
                  <c:v>0.196491</c:v>
                </c:pt>
                <c:pt idx="20">
                  <c:v>0.224325</c:v>
                </c:pt>
                <c:pt idx="21">
                  <c:v>0.237477</c:v>
                </c:pt>
                <c:pt idx="22">
                  <c:v>0.249531</c:v>
                </c:pt>
                <c:pt idx="23">
                  <c:v>0.260929</c:v>
                </c:pt>
                <c:pt idx="24">
                  <c:v>0.273077</c:v>
                </c:pt>
                <c:pt idx="25">
                  <c:v>0.286961</c:v>
                </c:pt>
                <c:pt idx="26">
                  <c:v>0.300610</c:v>
                </c:pt>
                <c:pt idx="27">
                  <c:v>0.300610</c:v>
                </c:pt>
                <c:pt idx="28">
                  <c:v>0.300610</c:v>
                </c:pt>
                <c:pt idx="29">
                  <c:v>0.313391</c:v>
                </c:pt>
                <c:pt idx="30">
                  <c:v>0.317261</c:v>
                </c:pt>
                <c:pt idx="31">
                  <c:v>0.335647</c:v>
                </c:pt>
                <c:pt idx="32">
                  <c:v>0.351595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'All Ridings-GroupColours'!$B$1091</c:f>
              <c:strCache>
                <c:ptCount val="1"/>
                <c:pt idx="0">
                  <c:v>Mid Island-Pacific Rim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$F$1091:$F$1123</c:f>
              <c:numCache>
                <c:ptCount val="33"/>
                <c:pt idx="0">
                  <c:v>0.019944</c:v>
                </c:pt>
                <c:pt idx="1">
                  <c:v>0.033801</c:v>
                </c:pt>
                <c:pt idx="2">
                  <c:v>0.040223</c:v>
                </c:pt>
                <c:pt idx="3">
                  <c:v>0.063036</c:v>
                </c:pt>
                <c:pt idx="4">
                  <c:v>0.068073</c:v>
                </c:pt>
                <c:pt idx="5">
                  <c:v>0.078273</c:v>
                </c:pt>
                <c:pt idx="6">
                  <c:v>0.078271</c:v>
                </c:pt>
                <c:pt idx="7">
                  <c:v>0.078262</c:v>
                </c:pt>
                <c:pt idx="8">
                  <c:v>0.088506</c:v>
                </c:pt>
                <c:pt idx="9">
                  <c:v>0.099737</c:v>
                </c:pt>
                <c:pt idx="10">
                  <c:v>0.109837</c:v>
                </c:pt>
                <c:pt idx="11">
                  <c:v>0.117685</c:v>
                </c:pt>
                <c:pt idx="12">
                  <c:v>0.121921</c:v>
                </c:pt>
                <c:pt idx="13">
                  <c:v>0.146180</c:v>
                </c:pt>
                <c:pt idx="14">
                  <c:v>0.146170</c:v>
                </c:pt>
                <c:pt idx="15">
                  <c:v>0.151039</c:v>
                </c:pt>
                <c:pt idx="16">
                  <c:v>0.161020</c:v>
                </c:pt>
                <c:pt idx="17">
                  <c:v>0.184698</c:v>
                </c:pt>
                <c:pt idx="18">
                  <c:v>0.212688</c:v>
                </c:pt>
                <c:pt idx="19">
                  <c:v>0.257342</c:v>
                </c:pt>
                <c:pt idx="20">
                  <c:v>0.279868</c:v>
                </c:pt>
                <c:pt idx="21">
                  <c:v>0.292458</c:v>
                </c:pt>
                <c:pt idx="22">
                  <c:v>0.305534</c:v>
                </c:pt>
                <c:pt idx="23">
                  <c:v>0.313900</c:v>
                </c:pt>
                <c:pt idx="24">
                  <c:v>0.326354</c:v>
                </c:pt>
                <c:pt idx="25">
                  <c:v>0.342895</c:v>
                </c:pt>
                <c:pt idx="26">
                  <c:v>0.350568</c:v>
                </c:pt>
                <c:pt idx="27">
                  <c:v>0.350568</c:v>
                </c:pt>
                <c:pt idx="28">
                  <c:v>0.350568</c:v>
                </c:pt>
                <c:pt idx="29">
                  <c:v>0.359101</c:v>
                </c:pt>
                <c:pt idx="30">
                  <c:v>0.365627</c:v>
                </c:pt>
                <c:pt idx="31">
                  <c:v>0.383100</c:v>
                </c:pt>
                <c:pt idx="32">
                  <c:v>0.400167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'All Ridings-GroupColours'!$B$1124</c:f>
              <c:strCache>
                <c:ptCount val="1"/>
                <c:pt idx="0">
                  <c:v>Nanaimo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$F$1124:$F$1156</c:f>
              <c:numCache>
                <c:ptCount val="33"/>
                <c:pt idx="0">
                  <c:v>0.028045</c:v>
                </c:pt>
                <c:pt idx="1">
                  <c:v>0.040215</c:v>
                </c:pt>
                <c:pt idx="2">
                  <c:v>0.043671</c:v>
                </c:pt>
                <c:pt idx="3">
                  <c:v>0.059190</c:v>
                </c:pt>
                <c:pt idx="4">
                  <c:v>0.078276</c:v>
                </c:pt>
                <c:pt idx="5">
                  <c:v>0.095342</c:v>
                </c:pt>
                <c:pt idx="6">
                  <c:v>0.095342</c:v>
                </c:pt>
                <c:pt idx="7">
                  <c:v>0.095325</c:v>
                </c:pt>
                <c:pt idx="8">
                  <c:v>0.103343</c:v>
                </c:pt>
                <c:pt idx="9">
                  <c:v>0.114345</c:v>
                </c:pt>
                <c:pt idx="10">
                  <c:v>0.119005</c:v>
                </c:pt>
                <c:pt idx="11">
                  <c:v>0.122103</c:v>
                </c:pt>
                <c:pt idx="12">
                  <c:v>0.125108</c:v>
                </c:pt>
                <c:pt idx="13">
                  <c:v>0.145218</c:v>
                </c:pt>
                <c:pt idx="14">
                  <c:v>0.145193</c:v>
                </c:pt>
                <c:pt idx="15">
                  <c:v>0.153009</c:v>
                </c:pt>
                <c:pt idx="16">
                  <c:v>0.162329</c:v>
                </c:pt>
                <c:pt idx="17">
                  <c:v>0.190104</c:v>
                </c:pt>
                <c:pt idx="18">
                  <c:v>0.213069</c:v>
                </c:pt>
                <c:pt idx="19">
                  <c:v>0.258267</c:v>
                </c:pt>
                <c:pt idx="20">
                  <c:v>0.279962</c:v>
                </c:pt>
                <c:pt idx="21">
                  <c:v>0.297504</c:v>
                </c:pt>
                <c:pt idx="22">
                  <c:v>0.312632</c:v>
                </c:pt>
                <c:pt idx="23">
                  <c:v>0.323307</c:v>
                </c:pt>
                <c:pt idx="24">
                  <c:v>0.331768</c:v>
                </c:pt>
                <c:pt idx="25">
                  <c:v>0.344216</c:v>
                </c:pt>
                <c:pt idx="26">
                  <c:v>0.348269</c:v>
                </c:pt>
                <c:pt idx="27">
                  <c:v>0.348269</c:v>
                </c:pt>
                <c:pt idx="28">
                  <c:v>0.348269</c:v>
                </c:pt>
                <c:pt idx="29">
                  <c:v>0.353585</c:v>
                </c:pt>
                <c:pt idx="30">
                  <c:v>0.362356</c:v>
                </c:pt>
                <c:pt idx="31">
                  <c:v>0.375269</c:v>
                </c:pt>
                <c:pt idx="32">
                  <c:v>0.396842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'All Ridings-GroupColours'!$B$1157</c:f>
              <c:strCache>
                <c:ptCount val="1"/>
                <c:pt idx="0">
                  <c:v>Nanaimo-North Cowichan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$F$1157:$F$1189</c:f>
              <c:numCache>
                <c:ptCount val="33"/>
                <c:pt idx="0">
                  <c:v>0.031469</c:v>
                </c:pt>
                <c:pt idx="1">
                  <c:v>0.044404</c:v>
                </c:pt>
                <c:pt idx="2">
                  <c:v>0.051390</c:v>
                </c:pt>
                <c:pt idx="3">
                  <c:v>0.067246</c:v>
                </c:pt>
                <c:pt idx="4">
                  <c:v>0.085242</c:v>
                </c:pt>
                <c:pt idx="5">
                  <c:v>0.097084</c:v>
                </c:pt>
                <c:pt idx="6">
                  <c:v>0.097081</c:v>
                </c:pt>
                <c:pt idx="7">
                  <c:v>0.097081</c:v>
                </c:pt>
                <c:pt idx="8">
                  <c:v>0.105154</c:v>
                </c:pt>
                <c:pt idx="9">
                  <c:v>0.115080</c:v>
                </c:pt>
                <c:pt idx="10">
                  <c:v>0.122011</c:v>
                </c:pt>
                <c:pt idx="11">
                  <c:v>0.128268</c:v>
                </c:pt>
                <c:pt idx="12">
                  <c:v>0.131094</c:v>
                </c:pt>
                <c:pt idx="13">
                  <c:v>0.151507</c:v>
                </c:pt>
                <c:pt idx="14">
                  <c:v>0.151493</c:v>
                </c:pt>
                <c:pt idx="15">
                  <c:v>0.158349</c:v>
                </c:pt>
                <c:pt idx="16">
                  <c:v>0.166612</c:v>
                </c:pt>
                <c:pt idx="17">
                  <c:v>0.185476</c:v>
                </c:pt>
                <c:pt idx="18">
                  <c:v>0.208240</c:v>
                </c:pt>
                <c:pt idx="19">
                  <c:v>0.259438</c:v>
                </c:pt>
                <c:pt idx="20">
                  <c:v>0.278807</c:v>
                </c:pt>
                <c:pt idx="21">
                  <c:v>0.292767</c:v>
                </c:pt>
                <c:pt idx="22">
                  <c:v>0.306907</c:v>
                </c:pt>
                <c:pt idx="23">
                  <c:v>0.319581</c:v>
                </c:pt>
                <c:pt idx="24">
                  <c:v>0.331721</c:v>
                </c:pt>
                <c:pt idx="25">
                  <c:v>0.345953</c:v>
                </c:pt>
                <c:pt idx="26">
                  <c:v>0.351698</c:v>
                </c:pt>
                <c:pt idx="27">
                  <c:v>0.351698</c:v>
                </c:pt>
                <c:pt idx="28">
                  <c:v>0.351698</c:v>
                </c:pt>
                <c:pt idx="29">
                  <c:v>0.358163</c:v>
                </c:pt>
                <c:pt idx="30">
                  <c:v>0.364837</c:v>
                </c:pt>
                <c:pt idx="31">
                  <c:v>0.379535</c:v>
                </c:pt>
                <c:pt idx="32">
                  <c:v>0.401233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'All Ridings-GroupColours'!$B$1190</c:f>
              <c:strCache>
                <c:ptCount val="1"/>
                <c:pt idx="0">
                  <c:v>Nechako Lakes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$F$1190:$F$1222</c:f>
              <c:numCache>
                <c:ptCount val="33"/>
                <c:pt idx="0">
                  <c:v>0.001132</c:v>
                </c:pt>
                <c:pt idx="1">
                  <c:v>0.004166</c:v>
                </c:pt>
                <c:pt idx="2">
                  <c:v>0.004761</c:v>
                </c:pt>
                <c:pt idx="3">
                  <c:v>0.017972</c:v>
                </c:pt>
                <c:pt idx="4">
                  <c:v>0.043318</c:v>
                </c:pt>
                <c:pt idx="5">
                  <c:v>0.064791</c:v>
                </c:pt>
                <c:pt idx="6">
                  <c:v>0.064791</c:v>
                </c:pt>
                <c:pt idx="7">
                  <c:v>0.064787</c:v>
                </c:pt>
                <c:pt idx="8">
                  <c:v>0.073578</c:v>
                </c:pt>
                <c:pt idx="9">
                  <c:v>0.080647</c:v>
                </c:pt>
                <c:pt idx="10">
                  <c:v>0.089433</c:v>
                </c:pt>
                <c:pt idx="11">
                  <c:v>0.096201</c:v>
                </c:pt>
                <c:pt idx="12">
                  <c:v>0.104400</c:v>
                </c:pt>
                <c:pt idx="13">
                  <c:v>0.119070</c:v>
                </c:pt>
                <c:pt idx="14">
                  <c:v>0.119070</c:v>
                </c:pt>
                <c:pt idx="15">
                  <c:v>0.126902</c:v>
                </c:pt>
                <c:pt idx="16">
                  <c:v>0.141991</c:v>
                </c:pt>
                <c:pt idx="17">
                  <c:v>0.156356</c:v>
                </c:pt>
                <c:pt idx="18">
                  <c:v>0.170461</c:v>
                </c:pt>
                <c:pt idx="19">
                  <c:v>0.184686</c:v>
                </c:pt>
                <c:pt idx="20">
                  <c:v>0.236933</c:v>
                </c:pt>
                <c:pt idx="21">
                  <c:v>0.244892</c:v>
                </c:pt>
                <c:pt idx="22">
                  <c:v>0.256058</c:v>
                </c:pt>
                <c:pt idx="23">
                  <c:v>0.260394</c:v>
                </c:pt>
                <c:pt idx="24">
                  <c:v>0.267819</c:v>
                </c:pt>
                <c:pt idx="25">
                  <c:v>0.279342</c:v>
                </c:pt>
                <c:pt idx="26">
                  <c:v>0.295617</c:v>
                </c:pt>
                <c:pt idx="27">
                  <c:v>0.295617</c:v>
                </c:pt>
                <c:pt idx="28">
                  <c:v>0.295617</c:v>
                </c:pt>
                <c:pt idx="29">
                  <c:v>0.305892</c:v>
                </c:pt>
                <c:pt idx="30">
                  <c:v>0.313554</c:v>
                </c:pt>
                <c:pt idx="31">
                  <c:v>0.321098</c:v>
                </c:pt>
                <c:pt idx="32">
                  <c:v>0.330185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'All Ridings-GroupColours'!$B$1223</c:f>
              <c:strCache>
                <c:ptCount val="1"/>
                <c:pt idx="0">
                  <c:v>Nelson-Creston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$F$1223:$F$1255</c:f>
              <c:numCache>
                <c:ptCount val="33"/>
                <c:pt idx="0">
                  <c:v>0.021079</c:v>
                </c:pt>
                <c:pt idx="1">
                  <c:v>0.026687</c:v>
                </c:pt>
                <c:pt idx="2">
                  <c:v>0.028185</c:v>
                </c:pt>
                <c:pt idx="3">
                  <c:v>0.044372</c:v>
                </c:pt>
                <c:pt idx="4">
                  <c:v>0.079471</c:v>
                </c:pt>
                <c:pt idx="5">
                  <c:v>0.098615</c:v>
                </c:pt>
                <c:pt idx="6">
                  <c:v>0.098611</c:v>
                </c:pt>
                <c:pt idx="7">
                  <c:v>0.098604</c:v>
                </c:pt>
                <c:pt idx="8">
                  <c:v>0.107568</c:v>
                </c:pt>
                <c:pt idx="9">
                  <c:v>0.115751</c:v>
                </c:pt>
                <c:pt idx="10">
                  <c:v>0.124355</c:v>
                </c:pt>
                <c:pt idx="11">
                  <c:v>0.129912</c:v>
                </c:pt>
                <c:pt idx="12">
                  <c:v>0.137124</c:v>
                </c:pt>
                <c:pt idx="13">
                  <c:v>0.165760</c:v>
                </c:pt>
                <c:pt idx="14">
                  <c:v>0.165760</c:v>
                </c:pt>
                <c:pt idx="15">
                  <c:v>0.177541</c:v>
                </c:pt>
                <c:pt idx="16">
                  <c:v>0.190717</c:v>
                </c:pt>
                <c:pt idx="17">
                  <c:v>0.212693</c:v>
                </c:pt>
                <c:pt idx="18">
                  <c:v>0.246753</c:v>
                </c:pt>
                <c:pt idx="19">
                  <c:v>0.290866</c:v>
                </c:pt>
                <c:pt idx="20">
                  <c:v>0.318321</c:v>
                </c:pt>
                <c:pt idx="21">
                  <c:v>0.341988</c:v>
                </c:pt>
                <c:pt idx="22">
                  <c:v>0.353299</c:v>
                </c:pt>
                <c:pt idx="23">
                  <c:v>0.362940</c:v>
                </c:pt>
                <c:pt idx="24">
                  <c:v>0.372024</c:v>
                </c:pt>
                <c:pt idx="25">
                  <c:v>0.385911</c:v>
                </c:pt>
                <c:pt idx="26">
                  <c:v>0.406829</c:v>
                </c:pt>
                <c:pt idx="27">
                  <c:v>0.406829</c:v>
                </c:pt>
                <c:pt idx="28">
                  <c:v>0.406829</c:v>
                </c:pt>
                <c:pt idx="29">
                  <c:v>0.419289</c:v>
                </c:pt>
                <c:pt idx="30">
                  <c:v>0.426563</c:v>
                </c:pt>
                <c:pt idx="31">
                  <c:v>0.433593</c:v>
                </c:pt>
                <c:pt idx="32">
                  <c:v>0.447202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'All Ridings-GroupColours'!$B$1256</c:f>
              <c:strCache>
                <c:ptCount val="1"/>
                <c:pt idx="0">
                  <c:v>New Westminster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$F$1256:$F$1288</c:f>
              <c:numCache>
                <c:ptCount val="33"/>
                <c:pt idx="0">
                  <c:v>0.000000</c:v>
                </c:pt>
                <c:pt idx="1">
                  <c:v>0.000000</c:v>
                </c:pt>
                <c:pt idx="2">
                  <c:v>0.000045</c:v>
                </c:pt>
                <c:pt idx="3">
                  <c:v>0.000954</c:v>
                </c:pt>
                <c:pt idx="4">
                  <c:v>0.003200</c:v>
                </c:pt>
                <c:pt idx="5">
                  <c:v>0.007989</c:v>
                </c:pt>
                <c:pt idx="6">
                  <c:v>0.007989</c:v>
                </c:pt>
                <c:pt idx="7">
                  <c:v>0.007988</c:v>
                </c:pt>
                <c:pt idx="8">
                  <c:v>0.014160</c:v>
                </c:pt>
                <c:pt idx="9">
                  <c:v>0.031217</c:v>
                </c:pt>
                <c:pt idx="10">
                  <c:v>0.042450</c:v>
                </c:pt>
                <c:pt idx="11">
                  <c:v>0.047033</c:v>
                </c:pt>
                <c:pt idx="12">
                  <c:v>0.051981</c:v>
                </c:pt>
                <c:pt idx="13">
                  <c:v>0.074660</c:v>
                </c:pt>
                <c:pt idx="14">
                  <c:v>0.074651</c:v>
                </c:pt>
                <c:pt idx="15">
                  <c:v>0.084295</c:v>
                </c:pt>
                <c:pt idx="16">
                  <c:v>0.096471</c:v>
                </c:pt>
                <c:pt idx="17">
                  <c:v>0.129680</c:v>
                </c:pt>
                <c:pt idx="18">
                  <c:v>0.186206</c:v>
                </c:pt>
                <c:pt idx="19">
                  <c:v>0.212754</c:v>
                </c:pt>
                <c:pt idx="20">
                  <c:v>0.248272</c:v>
                </c:pt>
                <c:pt idx="21">
                  <c:v>0.263979</c:v>
                </c:pt>
                <c:pt idx="22">
                  <c:v>0.274631</c:v>
                </c:pt>
                <c:pt idx="23">
                  <c:v>0.284014</c:v>
                </c:pt>
                <c:pt idx="24">
                  <c:v>0.297659</c:v>
                </c:pt>
                <c:pt idx="25">
                  <c:v>0.311258</c:v>
                </c:pt>
                <c:pt idx="26">
                  <c:v>0.323746</c:v>
                </c:pt>
                <c:pt idx="27">
                  <c:v>0.323746</c:v>
                </c:pt>
                <c:pt idx="28">
                  <c:v>0.323746</c:v>
                </c:pt>
                <c:pt idx="29">
                  <c:v>0.335781</c:v>
                </c:pt>
                <c:pt idx="30">
                  <c:v>0.339793</c:v>
                </c:pt>
                <c:pt idx="31">
                  <c:v>0.355726</c:v>
                </c:pt>
                <c:pt idx="32">
                  <c:v>0.373360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'All Ridings-GroupColours'!$B$1289</c:f>
              <c:strCache>
                <c:ptCount val="1"/>
                <c:pt idx="0">
                  <c:v>North Coast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$F$1289:$F$1321</c:f>
              <c:numCache>
                <c:ptCount val="33"/>
                <c:pt idx="0">
                  <c:v>0.004504</c:v>
                </c:pt>
                <c:pt idx="1">
                  <c:v>0.004573</c:v>
                </c:pt>
                <c:pt idx="2">
                  <c:v>0.009211</c:v>
                </c:pt>
                <c:pt idx="3">
                  <c:v>0.010889</c:v>
                </c:pt>
                <c:pt idx="4">
                  <c:v>0.035481</c:v>
                </c:pt>
                <c:pt idx="5">
                  <c:v>0.041126</c:v>
                </c:pt>
                <c:pt idx="6">
                  <c:v>0.041124</c:v>
                </c:pt>
                <c:pt idx="7">
                  <c:v>0.041124</c:v>
                </c:pt>
                <c:pt idx="8">
                  <c:v>0.052338</c:v>
                </c:pt>
                <c:pt idx="9">
                  <c:v>0.059393</c:v>
                </c:pt>
                <c:pt idx="10">
                  <c:v>0.067916</c:v>
                </c:pt>
                <c:pt idx="11">
                  <c:v>0.073880</c:v>
                </c:pt>
                <c:pt idx="12">
                  <c:v>0.076231</c:v>
                </c:pt>
                <c:pt idx="13">
                  <c:v>0.085964</c:v>
                </c:pt>
                <c:pt idx="14">
                  <c:v>0.085987</c:v>
                </c:pt>
                <c:pt idx="15">
                  <c:v>0.088113</c:v>
                </c:pt>
                <c:pt idx="16">
                  <c:v>0.093777</c:v>
                </c:pt>
                <c:pt idx="17">
                  <c:v>0.105623</c:v>
                </c:pt>
                <c:pt idx="18">
                  <c:v>0.113624</c:v>
                </c:pt>
                <c:pt idx="19">
                  <c:v>0.143346</c:v>
                </c:pt>
                <c:pt idx="20">
                  <c:v>0.166409</c:v>
                </c:pt>
                <c:pt idx="21">
                  <c:v>0.170637</c:v>
                </c:pt>
                <c:pt idx="22">
                  <c:v>0.179293</c:v>
                </c:pt>
                <c:pt idx="23">
                  <c:v>0.191706</c:v>
                </c:pt>
                <c:pt idx="24">
                  <c:v>0.198282</c:v>
                </c:pt>
                <c:pt idx="25">
                  <c:v>0.207274</c:v>
                </c:pt>
                <c:pt idx="26">
                  <c:v>0.224854</c:v>
                </c:pt>
                <c:pt idx="27">
                  <c:v>0.224854</c:v>
                </c:pt>
                <c:pt idx="28">
                  <c:v>0.224854</c:v>
                </c:pt>
                <c:pt idx="29">
                  <c:v>0.231900</c:v>
                </c:pt>
                <c:pt idx="30">
                  <c:v>0.236664</c:v>
                </c:pt>
                <c:pt idx="31">
                  <c:v>0.242032</c:v>
                </c:pt>
                <c:pt idx="32">
                  <c:v>0.250889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'All Ridings-GroupColours'!$B$1322</c:f>
              <c:strCache>
                <c:ptCount val="1"/>
                <c:pt idx="0">
                  <c:v>North Island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$F$1322:$F$1354</c:f>
              <c:numCache>
                <c:ptCount val="33"/>
                <c:pt idx="0">
                  <c:v>0.035572</c:v>
                </c:pt>
                <c:pt idx="1">
                  <c:v>0.048239</c:v>
                </c:pt>
                <c:pt idx="2">
                  <c:v>0.053090</c:v>
                </c:pt>
                <c:pt idx="3">
                  <c:v>0.080020</c:v>
                </c:pt>
                <c:pt idx="4">
                  <c:v>0.086619</c:v>
                </c:pt>
                <c:pt idx="5">
                  <c:v>0.097760</c:v>
                </c:pt>
                <c:pt idx="6">
                  <c:v>0.097760</c:v>
                </c:pt>
                <c:pt idx="7">
                  <c:v>0.097744</c:v>
                </c:pt>
                <c:pt idx="8">
                  <c:v>0.104666</c:v>
                </c:pt>
                <c:pt idx="9">
                  <c:v>0.119392</c:v>
                </c:pt>
                <c:pt idx="10">
                  <c:v>0.128118</c:v>
                </c:pt>
                <c:pt idx="11">
                  <c:v>0.132431</c:v>
                </c:pt>
                <c:pt idx="12">
                  <c:v>0.134619</c:v>
                </c:pt>
                <c:pt idx="13">
                  <c:v>0.157349</c:v>
                </c:pt>
                <c:pt idx="14">
                  <c:v>0.157353</c:v>
                </c:pt>
                <c:pt idx="15">
                  <c:v>0.161173</c:v>
                </c:pt>
                <c:pt idx="16">
                  <c:v>0.172791</c:v>
                </c:pt>
                <c:pt idx="17">
                  <c:v>0.204764</c:v>
                </c:pt>
                <c:pt idx="18">
                  <c:v>0.224244</c:v>
                </c:pt>
                <c:pt idx="19">
                  <c:v>0.261381</c:v>
                </c:pt>
                <c:pt idx="20">
                  <c:v>0.281760</c:v>
                </c:pt>
                <c:pt idx="21">
                  <c:v>0.290526</c:v>
                </c:pt>
                <c:pt idx="22">
                  <c:v>0.303886</c:v>
                </c:pt>
                <c:pt idx="23">
                  <c:v>0.309840</c:v>
                </c:pt>
                <c:pt idx="24">
                  <c:v>0.321067</c:v>
                </c:pt>
                <c:pt idx="25">
                  <c:v>0.335646</c:v>
                </c:pt>
                <c:pt idx="26">
                  <c:v>0.349381</c:v>
                </c:pt>
                <c:pt idx="27">
                  <c:v>0.349381</c:v>
                </c:pt>
                <c:pt idx="28">
                  <c:v>0.349381</c:v>
                </c:pt>
                <c:pt idx="29">
                  <c:v>0.357608</c:v>
                </c:pt>
                <c:pt idx="30">
                  <c:v>0.364077</c:v>
                </c:pt>
                <c:pt idx="31">
                  <c:v>0.374297</c:v>
                </c:pt>
                <c:pt idx="32">
                  <c:v>0.388782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'All Ridings-GroupColours'!$B$1355</c:f>
              <c:strCache>
                <c:ptCount val="1"/>
                <c:pt idx="0">
                  <c:v>North Vancouver-Lonsdale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$F$1355:$F$1387</c:f>
              <c:numCache>
                <c:ptCount val="33"/>
                <c:pt idx="0">
                  <c:v>0.000873</c:v>
                </c:pt>
                <c:pt idx="1">
                  <c:v>0.005280</c:v>
                </c:pt>
                <c:pt idx="2">
                  <c:v>0.008060</c:v>
                </c:pt>
                <c:pt idx="3">
                  <c:v>0.020526</c:v>
                </c:pt>
                <c:pt idx="4">
                  <c:v>0.032601</c:v>
                </c:pt>
                <c:pt idx="5">
                  <c:v>0.045157</c:v>
                </c:pt>
                <c:pt idx="6">
                  <c:v>0.045157</c:v>
                </c:pt>
                <c:pt idx="7">
                  <c:v>0.045144</c:v>
                </c:pt>
                <c:pt idx="8">
                  <c:v>0.051119</c:v>
                </c:pt>
                <c:pt idx="9">
                  <c:v>0.066729</c:v>
                </c:pt>
                <c:pt idx="10">
                  <c:v>0.075079</c:v>
                </c:pt>
                <c:pt idx="11">
                  <c:v>0.080586</c:v>
                </c:pt>
                <c:pt idx="12">
                  <c:v>0.083906</c:v>
                </c:pt>
                <c:pt idx="13">
                  <c:v>0.101522</c:v>
                </c:pt>
                <c:pt idx="14">
                  <c:v>0.101525</c:v>
                </c:pt>
                <c:pt idx="15">
                  <c:v>0.110173</c:v>
                </c:pt>
                <c:pt idx="16">
                  <c:v>0.122327</c:v>
                </c:pt>
                <c:pt idx="17">
                  <c:v>0.157092</c:v>
                </c:pt>
                <c:pt idx="18">
                  <c:v>0.196336</c:v>
                </c:pt>
                <c:pt idx="19">
                  <c:v>0.220971</c:v>
                </c:pt>
                <c:pt idx="20">
                  <c:v>0.249024</c:v>
                </c:pt>
                <c:pt idx="21">
                  <c:v>0.266162</c:v>
                </c:pt>
                <c:pt idx="22">
                  <c:v>0.277517</c:v>
                </c:pt>
                <c:pt idx="23">
                  <c:v>0.286027</c:v>
                </c:pt>
                <c:pt idx="24">
                  <c:v>0.298063</c:v>
                </c:pt>
                <c:pt idx="25">
                  <c:v>0.311439</c:v>
                </c:pt>
                <c:pt idx="26">
                  <c:v>0.327519</c:v>
                </c:pt>
                <c:pt idx="27">
                  <c:v>0.327519</c:v>
                </c:pt>
                <c:pt idx="28">
                  <c:v>0.327519</c:v>
                </c:pt>
                <c:pt idx="29">
                  <c:v>0.337957</c:v>
                </c:pt>
                <c:pt idx="30">
                  <c:v>0.342494</c:v>
                </c:pt>
                <c:pt idx="31">
                  <c:v>0.356740</c:v>
                </c:pt>
                <c:pt idx="32">
                  <c:v>0.378932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'All Ridings-GroupColours'!$B$1388</c:f>
              <c:strCache>
                <c:ptCount val="1"/>
                <c:pt idx="0">
                  <c:v>North Vancouver-Seymour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$F$1388:$F$1420</c:f>
              <c:numCache>
                <c:ptCount val="33"/>
                <c:pt idx="0">
                  <c:v>0.000619</c:v>
                </c:pt>
                <c:pt idx="1">
                  <c:v>0.006955</c:v>
                </c:pt>
                <c:pt idx="2">
                  <c:v>0.010097</c:v>
                </c:pt>
                <c:pt idx="3">
                  <c:v>0.023677</c:v>
                </c:pt>
                <c:pt idx="4">
                  <c:v>0.036532</c:v>
                </c:pt>
                <c:pt idx="5">
                  <c:v>0.047154</c:v>
                </c:pt>
                <c:pt idx="6">
                  <c:v>0.047155</c:v>
                </c:pt>
                <c:pt idx="7">
                  <c:v>0.047148</c:v>
                </c:pt>
                <c:pt idx="8">
                  <c:v>0.056150</c:v>
                </c:pt>
                <c:pt idx="9">
                  <c:v>0.072527</c:v>
                </c:pt>
                <c:pt idx="10">
                  <c:v>0.084132</c:v>
                </c:pt>
                <c:pt idx="11">
                  <c:v>0.090174</c:v>
                </c:pt>
                <c:pt idx="12">
                  <c:v>0.093199</c:v>
                </c:pt>
                <c:pt idx="13">
                  <c:v>0.115734</c:v>
                </c:pt>
                <c:pt idx="14">
                  <c:v>0.115714</c:v>
                </c:pt>
                <c:pt idx="15">
                  <c:v>0.128458</c:v>
                </c:pt>
                <c:pt idx="16">
                  <c:v>0.141555</c:v>
                </c:pt>
                <c:pt idx="17">
                  <c:v>0.182714</c:v>
                </c:pt>
                <c:pt idx="18">
                  <c:v>0.234954</c:v>
                </c:pt>
                <c:pt idx="19">
                  <c:v>0.259327</c:v>
                </c:pt>
                <c:pt idx="20">
                  <c:v>0.296527</c:v>
                </c:pt>
                <c:pt idx="21">
                  <c:v>0.312589</c:v>
                </c:pt>
                <c:pt idx="22">
                  <c:v>0.323204</c:v>
                </c:pt>
                <c:pt idx="23">
                  <c:v>0.334584</c:v>
                </c:pt>
                <c:pt idx="24">
                  <c:v>0.351197</c:v>
                </c:pt>
                <c:pt idx="25">
                  <c:v>0.368724</c:v>
                </c:pt>
                <c:pt idx="26">
                  <c:v>0.388077</c:v>
                </c:pt>
                <c:pt idx="27">
                  <c:v>0.388077</c:v>
                </c:pt>
                <c:pt idx="28">
                  <c:v>0.388077</c:v>
                </c:pt>
                <c:pt idx="29">
                  <c:v>0.400568</c:v>
                </c:pt>
                <c:pt idx="30">
                  <c:v>0.407504</c:v>
                </c:pt>
                <c:pt idx="31">
                  <c:v>0.424833</c:v>
                </c:pt>
                <c:pt idx="32">
                  <c:v>0.449469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'All Ridings-GroupColours'!$B$1421</c:f>
              <c:strCache>
                <c:ptCount val="1"/>
                <c:pt idx="0">
                  <c:v>Oak Bay-Gordon Head</c:v>
                </c:pt>
              </c:strCache>
            </c:strRef>
          </c:tx>
          <c:spPr>
            <a:noFill/>
            <a:ln w="28575" cap="rnd">
              <a:solidFill>
                <a:srgbClr val="13884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$F$1421:$F$1453</c:f>
              <c:numCache>
                <c:ptCount val="33"/>
                <c:pt idx="0">
                  <c:v>0.000218</c:v>
                </c:pt>
                <c:pt idx="1">
                  <c:v>0.000218</c:v>
                </c:pt>
                <c:pt idx="2">
                  <c:v>0.000267</c:v>
                </c:pt>
                <c:pt idx="3">
                  <c:v>0.005964</c:v>
                </c:pt>
                <c:pt idx="4">
                  <c:v>0.014060</c:v>
                </c:pt>
                <c:pt idx="5">
                  <c:v>0.024646</c:v>
                </c:pt>
                <c:pt idx="6">
                  <c:v>0.024646</c:v>
                </c:pt>
                <c:pt idx="7">
                  <c:v>0.024640</c:v>
                </c:pt>
                <c:pt idx="8">
                  <c:v>0.028896</c:v>
                </c:pt>
                <c:pt idx="9">
                  <c:v>0.048059</c:v>
                </c:pt>
                <c:pt idx="10">
                  <c:v>0.058969</c:v>
                </c:pt>
                <c:pt idx="11">
                  <c:v>0.067351</c:v>
                </c:pt>
                <c:pt idx="12">
                  <c:v>0.074931</c:v>
                </c:pt>
                <c:pt idx="13">
                  <c:v>0.111520</c:v>
                </c:pt>
                <c:pt idx="14">
                  <c:v>0.111498</c:v>
                </c:pt>
                <c:pt idx="15">
                  <c:v>0.125097</c:v>
                </c:pt>
                <c:pt idx="16">
                  <c:v>0.140509</c:v>
                </c:pt>
                <c:pt idx="17">
                  <c:v>0.166840</c:v>
                </c:pt>
                <c:pt idx="18">
                  <c:v>0.209432</c:v>
                </c:pt>
                <c:pt idx="19">
                  <c:v>0.263520</c:v>
                </c:pt>
                <c:pt idx="20">
                  <c:v>0.294448</c:v>
                </c:pt>
                <c:pt idx="21">
                  <c:v>0.313019</c:v>
                </c:pt>
                <c:pt idx="22">
                  <c:v>0.329238</c:v>
                </c:pt>
                <c:pt idx="23">
                  <c:v>0.351443</c:v>
                </c:pt>
                <c:pt idx="24">
                  <c:v>0.374759</c:v>
                </c:pt>
                <c:pt idx="25">
                  <c:v>0.401694</c:v>
                </c:pt>
                <c:pt idx="26">
                  <c:v>0.431888</c:v>
                </c:pt>
                <c:pt idx="27">
                  <c:v>0.431888</c:v>
                </c:pt>
                <c:pt idx="28">
                  <c:v>0.431888</c:v>
                </c:pt>
                <c:pt idx="29">
                  <c:v>0.446491</c:v>
                </c:pt>
                <c:pt idx="30">
                  <c:v>0.454866</c:v>
                </c:pt>
                <c:pt idx="31">
                  <c:v>0.473088</c:v>
                </c:pt>
                <c:pt idx="32">
                  <c:v>0.492614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'All Ridings-GroupColours'!$B$1454</c:f>
              <c:strCache>
                <c:ptCount val="1"/>
                <c:pt idx="0">
                  <c:v>Parksville-Qualicum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$F$1454:$F$1486</c:f>
              <c:numCache>
                <c:ptCount val="33"/>
                <c:pt idx="0">
                  <c:v>0.008722</c:v>
                </c:pt>
                <c:pt idx="1">
                  <c:v>0.018835</c:v>
                </c:pt>
                <c:pt idx="2">
                  <c:v>0.026476</c:v>
                </c:pt>
                <c:pt idx="3">
                  <c:v>0.055909</c:v>
                </c:pt>
                <c:pt idx="4">
                  <c:v>0.075090</c:v>
                </c:pt>
                <c:pt idx="5">
                  <c:v>0.101522</c:v>
                </c:pt>
                <c:pt idx="6">
                  <c:v>0.101522</c:v>
                </c:pt>
                <c:pt idx="7">
                  <c:v>0.101507</c:v>
                </c:pt>
                <c:pt idx="8">
                  <c:v>0.116087</c:v>
                </c:pt>
                <c:pt idx="9">
                  <c:v>0.137261</c:v>
                </c:pt>
                <c:pt idx="10">
                  <c:v>0.150671</c:v>
                </c:pt>
                <c:pt idx="11">
                  <c:v>0.158620</c:v>
                </c:pt>
                <c:pt idx="12">
                  <c:v>0.163767</c:v>
                </c:pt>
                <c:pt idx="13">
                  <c:v>0.200493</c:v>
                </c:pt>
                <c:pt idx="14">
                  <c:v>0.200468</c:v>
                </c:pt>
                <c:pt idx="15">
                  <c:v>0.213215</c:v>
                </c:pt>
                <c:pt idx="16">
                  <c:v>0.226977</c:v>
                </c:pt>
                <c:pt idx="17">
                  <c:v>0.255059</c:v>
                </c:pt>
                <c:pt idx="18">
                  <c:v>0.289931</c:v>
                </c:pt>
                <c:pt idx="19">
                  <c:v>0.358329</c:v>
                </c:pt>
                <c:pt idx="20">
                  <c:v>0.384256</c:v>
                </c:pt>
                <c:pt idx="21">
                  <c:v>0.399717</c:v>
                </c:pt>
                <c:pt idx="22">
                  <c:v>0.412658</c:v>
                </c:pt>
                <c:pt idx="23">
                  <c:v>0.425921</c:v>
                </c:pt>
                <c:pt idx="24">
                  <c:v>0.447046</c:v>
                </c:pt>
                <c:pt idx="25">
                  <c:v>0.462344</c:v>
                </c:pt>
                <c:pt idx="26">
                  <c:v>0.467829</c:v>
                </c:pt>
                <c:pt idx="27">
                  <c:v>0.467829</c:v>
                </c:pt>
                <c:pt idx="28">
                  <c:v>0.467829</c:v>
                </c:pt>
                <c:pt idx="29">
                  <c:v>0.472414</c:v>
                </c:pt>
                <c:pt idx="30">
                  <c:v>0.477342</c:v>
                </c:pt>
                <c:pt idx="31">
                  <c:v>0.491698</c:v>
                </c:pt>
                <c:pt idx="32">
                  <c:v>0.514344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'All Ridings-GroupColours'!$B$1487</c:f>
              <c:strCache>
                <c:ptCount val="1"/>
                <c:pt idx="0">
                  <c:v>Peace River North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$F$1487:$F$1519</c:f>
              <c:numCache>
                <c:ptCount val="33"/>
                <c:pt idx="0">
                  <c:v>0.000236</c:v>
                </c:pt>
                <c:pt idx="1">
                  <c:v>0.002799</c:v>
                </c:pt>
                <c:pt idx="2">
                  <c:v>0.005203</c:v>
                </c:pt>
                <c:pt idx="3">
                  <c:v>0.009341</c:v>
                </c:pt>
                <c:pt idx="4">
                  <c:v>0.025739</c:v>
                </c:pt>
                <c:pt idx="5">
                  <c:v>0.046139</c:v>
                </c:pt>
                <c:pt idx="6">
                  <c:v>0.046135</c:v>
                </c:pt>
                <c:pt idx="7">
                  <c:v>0.046135</c:v>
                </c:pt>
                <c:pt idx="8">
                  <c:v>0.057996</c:v>
                </c:pt>
                <c:pt idx="9">
                  <c:v>0.075396</c:v>
                </c:pt>
                <c:pt idx="10">
                  <c:v>0.085417</c:v>
                </c:pt>
                <c:pt idx="11">
                  <c:v>0.089939</c:v>
                </c:pt>
                <c:pt idx="12">
                  <c:v>0.091249</c:v>
                </c:pt>
                <c:pt idx="13">
                  <c:v>0.110030</c:v>
                </c:pt>
                <c:pt idx="14">
                  <c:v>0.110048</c:v>
                </c:pt>
                <c:pt idx="15">
                  <c:v>0.120717</c:v>
                </c:pt>
                <c:pt idx="16">
                  <c:v>0.134593</c:v>
                </c:pt>
                <c:pt idx="17">
                  <c:v>0.158490</c:v>
                </c:pt>
                <c:pt idx="18">
                  <c:v>0.188118</c:v>
                </c:pt>
                <c:pt idx="19">
                  <c:v>0.236878</c:v>
                </c:pt>
                <c:pt idx="20">
                  <c:v>0.261399</c:v>
                </c:pt>
                <c:pt idx="21">
                  <c:v>0.269234</c:v>
                </c:pt>
                <c:pt idx="22">
                  <c:v>0.276636</c:v>
                </c:pt>
                <c:pt idx="23">
                  <c:v>0.281164</c:v>
                </c:pt>
                <c:pt idx="24">
                  <c:v>0.289117</c:v>
                </c:pt>
                <c:pt idx="25">
                  <c:v>0.310654</c:v>
                </c:pt>
                <c:pt idx="26">
                  <c:v>0.327585</c:v>
                </c:pt>
                <c:pt idx="27">
                  <c:v>0.327585</c:v>
                </c:pt>
                <c:pt idx="28">
                  <c:v>0.327585</c:v>
                </c:pt>
                <c:pt idx="29">
                  <c:v>0.340972</c:v>
                </c:pt>
                <c:pt idx="30">
                  <c:v>0.342586</c:v>
                </c:pt>
                <c:pt idx="31">
                  <c:v>0.344240</c:v>
                </c:pt>
                <c:pt idx="32">
                  <c:v>0.356524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'All Ridings-GroupColours'!$B$1522</c:f>
              <c:strCache>
                <c:ptCount val="1"/>
                <c:pt idx="0">
                  <c:v>Peace River South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$F$1520:$F$1552</c:f>
              <c:numCache>
                <c:ptCount val="33"/>
                <c:pt idx="0">
                  <c:v>0.005713</c:v>
                </c:pt>
                <c:pt idx="1">
                  <c:v>0.010574</c:v>
                </c:pt>
                <c:pt idx="2">
                  <c:v>0.017892</c:v>
                </c:pt>
                <c:pt idx="3">
                  <c:v>0.022623</c:v>
                </c:pt>
                <c:pt idx="4">
                  <c:v>0.050320</c:v>
                </c:pt>
                <c:pt idx="5">
                  <c:v>0.066309</c:v>
                </c:pt>
                <c:pt idx="6">
                  <c:v>0.066305</c:v>
                </c:pt>
                <c:pt idx="7">
                  <c:v>0.066313</c:v>
                </c:pt>
                <c:pt idx="8">
                  <c:v>0.086745</c:v>
                </c:pt>
                <c:pt idx="9">
                  <c:v>0.091937</c:v>
                </c:pt>
                <c:pt idx="10">
                  <c:v>0.094278</c:v>
                </c:pt>
                <c:pt idx="11">
                  <c:v>0.101039</c:v>
                </c:pt>
                <c:pt idx="12">
                  <c:v>0.104224</c:v>
                </c:pt>
                <c:pt idx="13">
                  <c:v>0.116781</c:v>
                </c:pt>
                <c:pt idx="14">
                  <c:v>0.116774</c:v>
                </c:pt>
                <c:pt idx="15">
                  <c:v>0.136921</c:v>
                </c:pt>
                <c:pt idx="16">
                  <c:v>0.144047</c:v>
                </c:pt>
                <c:pt idx="17">
                  <c:v>0.170329</c:v>
                </c:pt>
                <c:pt idx="18">
                  <c:v>0.190699</c:v>
                </c:pt>
                <c:pt idx="19">
                  <c:v>0.241029</c:v>
                </c:pt>
                <c:pt idx="20">
                  <c:v>0.268154</c:v>
                </c:pt>
                <c:pt idx="21">
                  <c:v>0.274428</c:v>
                </c:pt>
                <c:pt idx="22">
                  <c:v>0.277908</c:v>
                </c:pt>
                <c:pt idx="23">
                  <c:v>0.280760</c:v>
                </c:pt>
                <c:pt idx="24">
                  <c:v>0.283327</c:v>
                </c:pt>
                <c:pt idx="25">
                  <c:v>0.289202</c:v>
                </c:pt>
                <c:pt idx="26">
                  <c:v>0.302892</c:v>
                </c:pt>
                <c:pt idx="27">
                  <c:v>0.302892</c:v>
                </c:pt>
                <c:pt idx="28">
                  <c:v>0.302892</c:v>
                </c:pt>
                <c:pt idx="29">
                  <c:v>0.316183</c:v>
                </c:pt>
                <c:pt idx="30">
                  <c:v>0.318921</c:v>
                </c:pt>
                <c:pt idx="31">
                  <c:v>0.324340</c:v>
                </c:pt>
                <c:pt idx="32">
                  <c:v>0.333581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'All Ridings-GroupColours'!$B$1553</c:f>
              <c:strCache>
                <c:ptCount val="1"/>
                <c:pt idx="0">
                  <c:v>Penticton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$F$1553:$F$1585</c:f>
              <c:numCache>
                <c:ptCount val="33"/>
                <c:pt idx="0">
                  <c:v>0.000238</c:v>
                </c:pt>
                <c:pt idx="1">
                  <c:v>0.003098</c:v>
                </c:pt>
                <c:pt idx="2">
                  <c:v>0.004570</c:v>
                </c:pt>
                <c:pt idx="3">
                  <c:v>0.024668</c:v>
                </c:pt>
                <c:pt idx="4">
                  <c:v>0.051750</c:v>
                </c:pt>
                <c:pt idx="5">
                  <c:v>0.070412</c:v>
                </c:pt>
                <c:pt idx="6">
                  <c:v>0.070411</c:v>
                </c:pt>
                <c:pt idx="7">
                  <c:v>0.070409</c:v>
                </c:pt>
                <c:pt idx="8">
                  <c:v>0.078157</c:v>
                </c:pt>
                <c:pt idx="9">
                  <c:v>0.086515</c:v>
                </c:pt>
                <c:pt idx="10">
                  <c:v>0.097522</c:v>
                </c:pt>
                <c:pt idx="11">
                  <c:v>0.106266</c:v>
                </c:pt>
                <c:pt idx="12">
                  <c:v>0.112222</c:v>
                </c:pt>
                <c:pt idx="13">
                  <c:v>0.147182</c:v>
                </c:pt>
                <c:pt idx="14">
                  <c:v>0.147175</c:v>
                </c:pt>
                <c:pt idx="15">
                  <c:v>0.154866</c:v>
                </c:pt>
                <c:pt idx="16">
                  <c:v>0.160627</c:v>
                </c:pt>
                <c:pt idx="17">
                  <c:v>0.173107</c:v>
                </c:pt>
                <c:pt idx="18">
                  <c:v>0.200831</c:v>
                </c:pt>
                <c:pt idx="19">
                  <c:v>0.261390</c:v>
                </c:pt>
                <c:pt idx="20">
                  <c:v>0.289333</c:v>
                </c:pt>
                <c:pt idx="21">
                  <c:v>0.306899</c:v>
                </c:pt>
                <c:pt idx="22">
                  <c:v>0.316503</c:v>
                </c:pt>
                <c:pt idx="23">
                  <c:v>0.327298</c:v>
                </c:pt>
                <c:pt idx="24">
                  <c:v>0.338850</c:v>
                </c:pt>
                <c:pt idx="25">
                  <c:v>0.354209</c:v>
                </c:pt>
                <c:pt idx="26">
                  <c:v>0.377161</c:v>
                </c:pt>
                <c:pt idx="27">
                  <c:v>0.377161</c:v>
                </c:pt>
                <c:pt idx="28">
                  <c:v>0.377161</c:v>
                </c:pt>
                <c:pt idx="29">
                  <c:v>0.386636</c:v>
                </c:pt>
                <c:pt idx="30">
                  <c:v>0.390075</c:v>
                </c:pt>
                <c:pt idx="31">
                  <c:v>0.396500</c:v>
                </c:pt>
                <c:pt idx="32">
                  <c:v>0.407792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'All Ridings-GroupColours'!$B$1586</c:f>
              <c:strCache>
                <c:ptCount val="1"/>
                <c:pt idx="0">
                  <c:v>Port Coquitlam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$F$1586:$F$1618</c:f>
              <c:numCache>
                <c:ptCount val="33"/>
                <c:pt idx="0">
                  <c:v>0.000121</c:v>
                </c:pt>
                <c:pt idx="1">
                  <c:v>0.000121</c:v>
                </c:pt>
                <c:pt idx="2">
                  <c:v>0.000121</c:v>
                </c:pt>
                <c:pt idx="3">
                  <c:v>0.001309</c:v>
                </c:pt>
                <c:pt idx="4">
                  <c:v>0.001551</c:v>
                </c:pt>
                <c:pt idx="5">
                  <c:v>0.005256</c:v>
                </c:pt>
                <c:pt idx="6">
                  <c:v>0.005256</c:v>
                </c:pt>
                <c:pt idx="7">
                  <c:v>0.005256</c:v>
                </c:pt>
                <c:pt idx="8">
                  <c:v>0.008550</c:v>
                </c:pt>
                <c:pt idx="9">
                  <c:v>0.021504</c:v>
                </c:pt>
                <c:pt idx="10">
                  <c:v>0.031221</c:v>
                </c:pt>
                <c:pt idx="11">
                  <c:v>0.034782</c:v>
                </c:pt>
                <c:pt idx="12">
                  <c:v>0.036478</c:v>
                </c:pt>
                <c:pt idx="13">
                  <c:v>0.056818</c:v>
                </c:pt>
                <c:pt idx="14">
                  <c:v>0.056809</c:v>
                </c:pt>
                <c:pt idx="15">
                  <c:v>0.064575</c:v>
                </c:pt>
                <c:pt idx="16">
                  <c:v>0.077888</c:v>
                </c:pt>
                <c:pt idx="17">
                  <c:v>0.107154</c:v>
                </c:pt>
                <c:pt idx="18">
                  <c:v>0.161425</c:v>
                </c:pt>
                <c:pt idx="19">
                  <c:v>0.184137</c:v>
                </c:pt>
                <c:pt idx="20">
                  <c:v>0.204094</c:v>
                </c:pt>
                <c:pt idx="21">
                  <c:v>0.217651</c:v>
                </c:pt>
                <c:pt idx="22">
                  <c:v>0.233792</c:v>
                </c:pt>
                <c:pt idx="23">
                  <c:v>0.243690</c:v>
                </c:pt>
                <c:pt idx="24">
                  <c:v>0.258137</c:v>
                </c:pt>
                <c:pt idx="25">
                  <c:v>0.271181</c:v>
                </c:pt>
                <c:pt idx="26">
                  <c:v>0.284345</c:v>
                </c:pt>
                <c:pt idx="27">
                  <c:v>0.284345</c:v>
                </c:pt>
                <c:pt idx="28">
                  <c:v>0.284345</c:v>
                </c:pt>
                <c:pt idx="29">
                  <c:v>0.299688</c:v>
                </c:pt>
                <c:pt idx="30">
                  <c:v>0.306052</c:v>
                </c:pt>
                <c:pt idx="31">
                  <c:v>0.320136</c:v>
                </c:pt>
                <c:pt idx="32">
                  <c:v>0.343029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'All Ridings-GroupColours'!$B$1619</c:f>
              <c:strCache>
                <c:ptCount val="1"/>
                <c:pt idx="0">
                  <c:v>Port Moody-Coquitlam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$F$1619:$F$1651</c:f>
              <c:numCache>
                <c:ptCount val="33"/>
                <c:pt idx="0">
                  <c:v>0.000052</c:v>
                </c:pt>
                <c:pt idx="1">
                  <c:v>0.000052</c:v>
                </c:pt>
                <c:pt idx="2">
                  <c:v>0.000052</c:v>
                </c:pt>
                <c:pt idx="3">
                  <c:v>0.000156</c:v>
                </c:pt>
                <c:pt idx="4">
                  <c:v>0.000261</c:v>
                </c:pt>
                <c:pt idx="5">
                  <c:v>0.001017</c:v>
                </c:pt>
                <c:pt idx="6">
                  <c:v>0.001017</c:v>
                </c:pt>
                <c:pt idx="7">
                  <c:v>0.001016</c:v>
                </c:pt>
                <c:pt idx="8">
                  <c:v>0.003570</c:v>
                </c:pt>
                <c:pt idx="9">
                  <c:v>0.015423</c:v>
                </c:pt>
                <c:pt idx="10">
                  <c:v>0.022324</c:v>
                </c:pt>
                <c:pt idx="11">
                  <c:v>0.027140</c:v>
                </c:pt>
                <c:pt idx="12">
                  <c:v>0.031856</c:v>
                </c:pt>
                <c:pt idx="13">
                  <c:v>0.059928</c:v>
                </c:pt>
                <c:pt idx="14">
                  <c:v>0.059937</c:v>
                </c:pt>
                <c:pt idx="15">
                  <c:v>0.068668</c:v>
                </c:pt>
                <c:pt idx="16">
                  <c:v>0.081802</c:v>
                </c:pt>
                <c:pt idx="17">
                  <c:v>0.121785</c:v>
                </c:pt>
                <c:pt idx="18">
                  <c:v>0.178022</c:v>
                </c:pt>
                <c:pt idx="19">
                  <c:v>0.199917</c:v>
                </c:pt>
                <c:pt idx="20">
                  <c:v>0.231012</c:v>
                </c:pt>
                <c:pt idx="21">
                  <c:v>0.247931</c:v>
                </c:pt>
                <c:pt idx="22">
                  <c:v>0.261180</c:v>
                </c:pt>
                <c:pt idx="23">
                  <c:v>0.269952</c:v>
                </c:pt>
                <c:pt idx="24">
                  <c:v>0.283799</c:v>
                </c:pt>
                <c:pt idx="25">
                  <c:v>0.301057</c:v>
                </c:pt>
                <c:pt idx="26">
                  <c:v>0.319095</c:v>
                </c:pt>
                <c:pt idx="27">
                  <c:v>0.319095</c:v>
                </c:pt>
                <c:pt idx="28">
                  <c:v>0.319095</c:v>
                </c:pt>
                <c:pt idx="29">
                  <c:v>0.327503</c:v>
                </c:pt>
                <c:pt idx="30">
                  <c:v>0.331225</c:v>
                </c:pt>
                <c:pt idx="31">
                  <c:v>0.355510</c:v>
                </c:pt>
                <c:pt idx="32">
                  <c:v>0.379119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'All Ridings-GroupColours'!$B$1652</c:f>
              <c:strCache>
                <c:ptCount val="1"/>
                <c:pt idx="0">
                  <c:v>Powell River-Sunshine Coast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$F$1652:$F$1684</c:f>
              <c:numCache>
                <c:ptCount val="33"/>
                <c:pt idx="0">
                  <c:v>0.002595</c:v>
                </c:pt>
                <c:pt idx="1">
                  <c:v>0.009920</c:v>
                </c:pt>
                <c:pt idx="2">
                  <c:v>0.016811</c:v>
                </c:pt>
                <c:pt idx="3">
                  <c:v>0.044431</c:v>
                </c:pt>
                <c:pt idx="4">
                  <c:v>0.065188</c:v>
                </c:pt>
                <c:pt idx="5">
                  <c:v>0.081955</c:v>
                </c:pt>
                <c:pt idx="6">
                  <c:v>0.081955</c:v>
                </c:pt>
                <c:pt idx="7">
                  <c:v>0.081941</c:v>
                </c:pt>
                <c:pt idx="8">
                  <c:v>0.090722</c:v>
                </c:pt>
                <c:pt idx="9">
                  <c:v>0.101683</c:v>
                </c:pt>
                <c:pt idx="10">
                  <c:v>0.112597</c:v>
                </c:pt>
                <c:pt idx="11">
                  <c:v>0.121060</c:v>
                </c:pt>
                <c:pt idx="12">
                  <c:v>0.124686</c:v>
                </c:pt>
                <c:pt idx="13">
                  <c:v>0.154486</c:v>
                </c:pt>
                <c:pt idx="14">
                  <c:v>0.154494</c:v>
                </c:pt>
                <c:pt idx="15">
                  <c:v>0.169006</c:v>
                </c:pt>
                <c:pt idx="16">
                  <c:v>0.179014</c:v>
                </c:pt>
                <c:pt idx="17">
                  <c:v>0.193181</c:v>
                </c:pt>
                <c:pt idx="18">
                  <c:v>0.219928</c:v>
                </c:pt>
                <c:pt idx="19">
                  <c:v>0.276631</c:v>
                </c:pt>
                <c:pt idx="20">
                  <c:v>0.314757</c:v>
                </c:pt>
                <c:pt idx="21">
                  <c:v>0.324113</c:v>
                </c:pt>
                <c:pt idx="22">
                  <c:v>0.329462</c:v>
                </c:pt>
                <c:pt idx="23">
                  <c:v>0.338109</c:v>
                </c:pt>
                <c:pt idx="24">
                  <c:v>0.368281</c:v>
                </c:pt>
                <c:pt idx="25">
                  <c:v>0.394118</c:v>
                </c:pt>
                <c:pt idx="26">
                  <c:v>0.413768</c:v>
                </c:pt>
                <c:pt idx="27">
                  <c:v>0.413768</c:v>
                </c:pt>
                <c:pt idx="28">
                  <c:v>0.413768</c:v>
                </c:pt>
                <c:pt idx="29">
                  <c:v>0.422972</c:v>
                </c:pt>
                <c:pt idx="30">
                  <c:v>0.435396</c:v>
                </c:pt>
                <c:pt idx="31">
                  <c:v>0.448935</c:v>
                </c:pt>
                <c:pt idx="32">
                  <c:v>0.458798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'All Ridings-GroupColours'!$B$1685</c:f>
              <c:strCache>
                <c:ptCount val="1"/>
                <c:pt idx="0">
                  <c:v>Prince George-Mackenzie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$F$1685:$F$1717</c:f>
              <c:numCache>
                <c:ptCount val="33"/>
                <c:pt idx="0">
                  <c:v>0.017631</c:v>
                </c:pt>
                <c:pt idx="1">
                  <c:v>0.022529</c:v>
                </c:pt>
                <c:pt idx="2">
                  <c:v>0.025707</c:v>
                </c:pt>
                <c:pt idx="3">
                  <c:v>0.041310</c:v>
                </c:pt>
                <c:pt idx="4">
                  <c:v>0.054092</c:v>
                </c:pt>
                <c:pt idx="5">
                  <c:v>0.070265</c:v>
                </c:pt>
                <c:pt idx="6">
                  <c:v>0.070265</c:v>
                </c:pt>
                <c:pt idx="7">
                  <c:v>0.070262</c:v>
                </c:pt>
                <c:pt idx="8">
                  <c:v>0.082739</c:v>
                </c:pt>
                <c:pt idx="9">
                  <c:v>0.089711</c:v>
                </c:pt>
                <c:pt idx="10">
                  <c:v>0.101481</c:v>
                </c:pt>
                <c:pt idx="11">
                  <c:v>0.107215</c:v>
                </c:pt>
                <c:pt idx="12">
                  <c:v>0.110070</c:v>
                </c:pt>
                <c:pt idx="13">
                  <c:v>0.123881</c:v>
                </c:pt>
                <c:pt idx="14">
                  <c:v>0.123885</c:v>
                </c:pt>
                <c:pt idx="15">
                  <c:v>0.134305</c:v>
                </c:pt>
                <c:pt idx="16">
                  <c:v>0.153214</c:v>
                </c:pt>
                <c:pt idx="17">
                  <c:v>0.169609</c:v>
                </c:pt>
                <c:pt idx="18">
                  <c:v>0.189932</c:v>
                </c:pt>
                <c:pt idx="19">
                  <c:v>0.226323</c:v>
                </c:pt>
                <c:pt idx="20">
                  <c:v>0.251353</c:v>
                </c:pt>
                <c:pt idx="21">
                  <c:v>0.255767</c:v>
                </c:pt>
                <c:pt idx="22">
                  <c:v>0.259969</c:v>
                </c:pt>
                <c:pt idx="23">
                  <c:v>0.266923</c:v>
                </c:pt>
                <c:pt idx="24">
                  <c:v>0.278623</c:v>
                </c:pt>
                <c:pt idx="25">
                  <c:v>0.292197</c:v>
                </c:pt>
                <c:pt idx="26">
                  <c:v>0.313662</c:v>
                </c:pt>
                <c:pt idx="27">
                  <c:v>0.313662</c:v>
                </c:pt>
                <c:pt idx="28">
                  <c:v>0.313662</c:v>
                </c:pt>
                <c:pt idx="29">
                  <c:v>0.323276</c:v>
                </c:pt>
                <c:pt idx="30">
                  <c:v>0.333253</c:v>
                </c:pt>
                <c:pt idx="31">
                  <c:v>0.336215</c:v>
                </c:pt>
                <c:pt idx="32">
                  <c:v>0.354053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'All Ridings-GroupColours'!$B$1718</c:f>
              <c:strCache>
                <c:ptCount val="1"/>
                <c:pt idx="0">
                  <c:v>Prince George-Valemount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$F$1718:$F$1750</c:f>
              <c:numCache>
                <c:ptCount val="33"/>
                <c:pt idx="0">
                  <c:v>0.020104</c:v>
                </c:pt>
                <c:pt idx="1">
                  <c:v>0.026038</c:v>
                </c:pt>
                <c:pt idx="2">
                  <c:v>0.029132</c:v>
                </c:pt>
                <c:pt idx="3">
                  <c:v>0.044874</c:v>
                </c:pt>
                <c:pt idx="4">
                  <c:v>0.062529</c:v>
                </c:pt>
                <c:pt idx="5">
                  <c:v>0.084660</c:v>
                </c:pt>
                <c:pt idx="6">
                  <c:v>0.084657</c:v>
                </c:pt>
                <c:pt idx="7">
                  <c:v>0.084645</c:v>
                </c:pt>
                <c:pt idx="8">
                  <c:v>0.092167</c:v>
                </c:pt>
                <c:pt idx="9">
                  <c:v>0.099097</c:v>
                </c:pt>
                <c:pt idx="10">
                  <c:v>0.109394</c:v>
                </c:pt>
                <c:pt idx="11">
                  <c:v>0.113354</c:v>
                </c:pt>
                <c:pt idx="12">
                  <c:v>0.117281</c:v>
                </c:pt>
                <c:pt idx="13">
                  <c:v>0.128619</c:v>
                </c:pt>
                <c:pt idx="14">
                  <c:v>0.128593</c:v>
                </c:pt>
                <c:pt idx="15">
                  <c:v>0.139735</c:v>
                </c:pt>
                <c:pt idx="16">
                  <c:v>0.156272</c:v>
                </c:pt>
                <c:pt idx="17">
                  <c:v>0.170640</c:v>
                </c:pt>
                <c:pt idx="18">
                  <c:v>0.188719</c:v>
                </c:pt>
                <c:pt idx="19">
                  <c:v>0.227140</c:v>
                </c:pt>
                <c:pt idx="20">
                  <c:v>0.250130</c:v>
                </c:pt>
                <c:pt idx="21">
                  <c:v>0.256052</c:v>
                </c:pt>
                <c:pt idx="22">
                  <c:v>0.259894</c:v>
                </c:pt>
                <c:pt idx="23">
                  <c:v>0.265296</c:v>
                </c:pt>
                <c:pt idx="24">
                  <c:v>0.276850</c:v>
                </c:pt>
                <c:pt idx="25">
                  <c:v>0.292998</c:v>
                </c:pt>
                <c:pt idx="26">
                  <c:v>0.316801</c:v>
                </c:pt>
                <c:pt idx="27">
                  <c:v>0.316801</c:v>
                </c:pt>
                <c:pt idx="28">
                  <c:v>0.316801</c:v>
                </c:pt>
                <c:pt idx="29">
                  <c:v>0.326738</c:v>
                </c:pt>
                <c:pt idx="30">
                  <c:v>0.333439</c:v>
                </c:pt>
                <c:pt idx="31">
                  <c:v>0.336848</c:v>
                </c:pt>
                <c:pt idx="32">
                  <c:v>0.352447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'All Ridings-GroupColours'!$B$1751</c:f>
              <c:strCache>
                <c:ptCount val="1"/>
                <c:pt idx="0">
                  <c:v>Richmond North Centre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$F$1751:$F$1783</c:f>
              <c:numCache>
                <c:ptCount val="33"/>
                <c:pt idx="0">
                  <c:v>0.023555</c:v>
                </c:pt>
                <c:pt idx="1">
                  <c:v>0.036218</c:v>
                </c:pt>
                <c:pt idx="2">
                  <c:v>0.041145</c:v>
                </c:pt>
                <c:pt idx="3">
                  <c:v>0.057968</c:v>
                </c:pt>
                <c:pt idx="4">
                  <c:v>0.065013</c:v>
                </c:pt>
                <c:pt idx="5">
                  <c:v>0.073825</c:v>
                </c:pt>
                <c:pt idx="6">
                  <c:v>0.073825</c:v>
                </c:pt>
                <c:pt idx="7">
                  <c:v>0.073816</c:v>
                </c:pt>
                <c:pt idx="8">
                  <c:v>0.078412</c:v>
                </c:pt>
                <c:pt idx="9">
                  <c:v>0.087969</c:v>
                </c:pt>
                <c:pt idx="10">
                  <c:v>0.092334</c:v>
                </c:pt>
                <c:pt idx="11">
                  <c:v>0.095620</c:v>
                </c:pt>
                <c:pt idx="12">
                  <c:v>0.098285</c:v>
                </c:pt>
                <c:pt idx="13">
                  <c:v>0.114243</c:v>
                </c:pt>
                <c:pt idx="14">
                  <c:v>0.114236</c:v>
                </c:pt>
                <c:pt idx="15">
                  <c:v>0.119393</c:v>
                </c:pt>
                <c:pt idx="16">
                  <c:v>0.127174</c:v>
                </c:pt>
                <c:pt idx="17">
                  <c:v>0.145856</c:v>
                </c:pt>
                <c:pt idx="18">
                  <c:v>0.177430</c:v>
                </c:pt>
                <c:pt idx="19">
                  <c:v>0.195512</c:v>
                </c:pt>
                <c:pt idx="20">
                  <c:v>0.213560</c:v>
                </c:pt>
                <c:pt idx="21">
                  <c:v>0.221906</c:v>
                </c:pt>
                <c:pt idx="22">
                  <c:v>0.227229</c:v>
                </c:pt>
                <c:pt idx="23">
                  <c:v>0.233579</c:v>
                </c:pt>
                <c:pt idx="24">
                  <c:v>0.239325</c:v>
                </c:pt>
                <c:pt idx="25">
                  <c:v>0.249063</c:v>
                </c:pt>
                <c:pt idx="26">
                  <c:v>0.262036</c:v>
                </c:pt>
                <c:pt idx="27">
                  <c:v>0.262036</c:v>
                </c:pt>
                <c:pt idx="28">
                  <c:v>0.262036</c:v>
                </c:pt>
                <c:pt idx="29">
                  <c:v>0.273920</c:v>
                </c:pt>
                <c:pt idx="30">
                  <c:v>0.278063</c:v>
                </c:pt>
                <c:pt idx="31">
                  <c:v>0.289011</c:v>
                </c:pt>
                <c:pt idx="32">
                  <c:v>0.301409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'All Ridings-GroupColours'!$B$1784</c:f>
              <c:strCache>
                <c:ptCount val="1"/>
                <c:pt idx="0">
                  <c:v>Richmond-Queensborough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$F$1784:$F$1816</c:f>
              <c:numCache>
                <c:ptCount val="33"/>
                <c:pt idx="0">
                  <c:v>0.019608</c:v>
                </c:pt>
                <c:pt idx="1">
                  <c:v>0.028572</c:v>
                </c:pt>
                <c:pt idx="2">
                  <c:v>0.034774</c:v>
                </c:pt>
                <c:pt idx="3">
                  <c:v>0.050771</c:v>
                </c:pt>
                <c:pt idx="4">
                  <c:v>0.057719</c:v>
                </c:pt>
                <c:pt idx="5">
                  <c:v>0.063369</c:v>
                </c:pt>
                <c:pt idx="6">
                  <c:v>0.063369</c:v>
                </c:pt>
                <c:pt idx="7">
                  <c:v>0.063362</c:v>
                </c:pt>
                <c:pt idx="8">
                  <c:v>0.067291</c:v>
                </c:pt>
                <c:pt idx="9">
                  <c:v>0.076217</c:v>
                </c:pt>
                <c:pt idx="10">
                  <c:v>0.080741</c:v>
                </c:pt>
                <c:pt idx="11">
                  <c:v>0.082974</c:v>
                </c:pt>
                <c:pt idx="12">
                  <c:v>0.085106</c:v>
                </c:pt>
                <c:pt idx="13">
                  <c:v>0.098072</c:v>
                </c:pt>
                <c:pt idx="14">
                  <c:v>0.098067</c:v>
                </c:pt>
                <c:pt idx="15">
                  <c:v>0.103001</c:v>
                </c:pt>
                <c:pt idx="16">
                  <c:v>0.110240</c:v>
                </c:pt>
                <c:pt idx="17">
                  <c:v>0.128608</c:v>
                </c:pt>
                <c:pt idx="18">
                  <c:v>0.161556</c:v>
                </c:pt>
                <c:pt idx="19">
                  <c:v>0.179602</c:v>
                </c:pt>
                <c:pt idx="20">
                  <c:v>0.199181</c:v>
                </c:pt>
                <c:pt idx="21">
                  <c:v>0.207840</c:v>
                </c:pt>
                <c:pt idx="22">
                  <c:v>0.217257</c:v>
                </c:pt>
                <c:pt idx="23">
                  <c:v>0.222771</c:v>
                </c:pt>
                <c:pt idx="24">
                  <c:v>0.230387</c:v>
                </c:pt>
                <c:pt idx="25">
                  <c:v>0.240542</c:v>
                </c:pt>
                <c:pt idx="26">
                  <c:v>0.253753</c:v>
                </c:pt>
                <c:pt idx="27">
                  <c:v>0.253753</c:v>
                </c:pt>
                <c:pt idx="28">
                  <c:v>0.253753</c:v>
                </c:pt>
                <c:pt idx="29">
                  <c:v>0.264699</c:v>
                </c:pt>
                <c:pt idx="30">
                  <c:v>0.270104</c:v>
                </c:pt>
                <c:pt idx="31">
                  <c:v>0.283644</c:v>
                </c:pt>
                <c:pt idx="32">
                  <c:v>0.296309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'All Ridings-GroupColours'!$B$1817</c:f>
              <c:strCache>
                <c:ptCount val="1"/>
                <c:pt idx="0">
                  <c:v>Richmond South Centre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$F$1817:$F$1848</c:f>
              <c:numCache>
                <c:ptCount val="32"/>
                <c:pt idx="0">
                  <c:v>0.009305</c:v>
                </c:pt>
                <c:pt idx="1">
                  <c:v>0.020522</c:v>
                </c:pt>
                <c:pt idx="2">
                  <c:v>0.025096</c:v>
                </c:pt>
                <c:pt idx="3">
                  <c:v>0.042207</c:v>
                </c:pt>
                <c:pt idx="4">
                  <c:v>0.049822</c:v>
                </c:pt>
                <c:pt idx="5">
                  <c:v>0.057308</c:v>
                </c:pt>
                <c:pt idx="6">
                  <c:v>0.057308</c:v>
                </c:pt>
                <c:pt idx="7">
                  <c:v>0.057308</c:v>
                </c:pt>
                <c:pt idx="8">
                  <c:v>0.062877</c:v>
                </c:pt>
                <c:pt idx="9">
                  <c:v>0.074086</c:v>
                </c:pt>
                <c:pt idx="10">
                  <c:v>0.078132</c:v>
                </c:pt>
                <c:pt idx="11">
                  <c:v>0.081943</c:v>
                </c:pt>
                <c:pt idx="12">
                  <c:v>0.085088</c:v>
                </c:pt>
                <c:pt idx="13">
                  <c:v>0.101384</c:v>
                </c:pt>
                <c:pt idx="14">
                  <c:v>0.101377</c:v>
                </c:pt>
                <c:pt idx="15">
                  <c:v>0.107519</c:v>
                </c:pt>
                <c:pt idx="16">
                  <c:v>0.115494</c:v>
                </c:pt>
                <c:pt idx="17">
                  <c:v>0.137884</c:v>
                </c:pt>
                <c:pt idx="18">
                  <c:v>0.169295</c:v>
                </c:pt>
                <c:pt idx="19">
                  <c:v>0.184314</c:v>
                </c:pt>
                <c:pt idx="20">
                  <c:v>0.203638</c:v>
                </c:pt>
                <c:pt idx="21">
                  <c:v>0.213698</c:v>
                </c:pt>
                <c:pt idx="22">
                  <c:v>0.219784</c:v>
                </c:pt>
                <c:pt idx="23">
                  <c:v>0.224574</c:v>
                </c:pt>
                <c:pt idx="24">
                  <c:v>0.230109</c:v>
                </c:pt>
                <c:pt idx="25">
                  <c:v>0.239593</c:v>
                </c:pt>
                <c:pt idx="26">
                  <c:v>0.252023</c:v>
                </c:pt>
                <c:pt idx="27">
                  <c:v>0.252023</c:v>
                </c:pt>
                <c:pt idx="28">
                  <c:v>0.252023</c:v>
                </c:pt>
                <c:pt idx="29">
                  <c:v>0.265650</c:v>
                </c:pt>
                <c:pt idx="30">
                  <c:v>0.269891</c:v>
                </c:pt>
                <c:pt idx="31">
                  <c:v>0.281867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'All Ridings-GroupColours'!$B$1849</c:f>
              <c:strCache>
                <c:ptCount val="1"/>
                <c:pt idx="0">
                  <c:v>Richmond-Steveston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$F$1849:$F$1881</c:f>
              <c:numCache>
                <c:ptCount val="33"/>
                <c:pt idx="0">
                  <c:v>0.030395</c:v>
                </c:pt>
                <c:pt idx="1">
                  <c:v>0.043196</c:v>
                </c:pt>
                <c:pt idx="2">
                  <c:v>0.050774</c:v>
                </c:pt>
                <c:pt idx="3">
                  <c:v>0.071285</c:v>
                </c:pt>
                <c:pt idx="4">
                  <c:v>0.081349</c:v>
                </c:pt>
                <c:pt idx="5">
                  <c:v>0.091665</c:v>
                </c:pt>
                <c:pt idx="6">
                  <c:v>0.091665</c:v>
                </c:pt>
                <c:pt idx="7">
                  <c:v>0.091665</c:v>
                </c:pt>
                <c:pt idx="8">
                  <c:v>0.095914</c:v>
                </c:pt>
                <c:pt idx="9">
                  <c:v>0.106448</c:v>
                </c:pt>
                <c:pt idx="10">
                  <c:v>0.112265</c:v>
                </c:pt>
                <c:pt idx="11">
                  <c:v>0.116334</c:v>
                </c:pt>
                <c:pt idx="12">
                  <c:v>0.119744</c:v>
                </c:pt>
                <c:pt idx="13">
                  <c:v>0.139256</c:v>
                </c:pt>
                <c:pt idx="14">
                  <c:v>0.139232</c:v>
                </c:pt>
                <c:pt idx="15">
                  <c:v>0.145540</c:v>
                </c:pt>
                <c:pt idx="16">
                  <c:v>0.155079</c:v>
                </c:pt>
                <c:pt idx="17">
                  <c:v>0.183176</c:v>
                </c:pt>
                <c:pt idx="18">
                  <c:v>0.221643</c:v>
                </c:pt>
                <c:pt idx="19">
                  <c:v>0.247155</c:v>
                </c:pt>
                <c:pt idx="20">
                  <c:v>0.273199</c:v>
                </c:pt>
                <c:pt idx="21">
                  <c:v>0.283086</c:v>
                </c:pt>
                <c:pt idx="22">
                  <c:v>0.291683</c:v>
                </c:pt>
                <c:pt idx="23">
                  <c:v>0.301656</c:v>
                </c:pt>
                <c:pt idx="24">
                  <c:v>0.308362</c:v>
                </c:pt>
                <c:pt idx="25">
                  <c:v>0.322118</c:v>
                </c:pt>
                <c:pt idx="26">
                  <c:v>0.335874</c:v>
                </c:pt>
                <c:pt idx="27">
                  <c:v>0.335874</c:v>
                </c:pt>
                <c:pt idx="28">
                  <c:v>0.335874</c:v>
                </c:pt>
                <c:pt idx="29">
                  <c:v>0.354244</c:v>
                </c:pt>
                <c:pt idx="30">
                  <c:v>0.360750</c:v>
                </c:pt>
                <c:pt idx="31">
                  <c:v>0.374133</c:v>
                </c:pt>
                <c:pt idx="32">
                  <c:v>0.390354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'All Ridings-GroupColours'!$B$1882</c:f>
              <c:strCache>
                <c:ptCount val="1"/>
                <c:pt idx="0">
                  <c:v>Saanich North and the Islands</c:v>
                </c:pt>
              </c:strCache>
            </c:strRef>
          </c:tx>
          <c:spPr>
            <a:noFill/>
            <a:ln w="28575" cap="rnd">
              <a:solidFill>
                <a:srgbClr val="13884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$F$1882:$F$1914</c:f>
              <c:numCache>
                <c:ptCount val="33"/>
                <c:pt idx="0">
                  <c:v>0.000186</c:v>
                </c:pt>
                <c:pt idx="1">
                  <c:v>0.000227</c:v>
                </c:pt>
                <c:pt idx="2">
                  <c:v>0.000227</c:v>
                </c:pt>
                <c:pt idx="3">
                  <c:v>0.004557</c:v>
                </c:pt>
                <c:pt idx="4">
                  <c:v>0.007997</c:v>
                </c:pt>
                <c:pt idx="5">
                  <c:v>0.018894</c:v>
                </c:pt>
                <c:pt idx="6">
                  <c:v>0.018894</c:v>
                </c:pt>
                <c:pt idx="7">
                  <c:v>0.018890</c:v>
                </c:pt>
                <c:pt idx="8">
                  <c:v>0.026203</c:v>
                </c:pt>
                <c:pt idx="9">
                  <c:v>0.043430</c:v>
                </c:pt>
                <c:pt idx="10">
                  <c:v>0.057795</c:v>
                </c:pt>
                <c:pt idx="11">
                  <c:v>0.066184</c:v>
                </c:pt>
                <c:pt idx="12">
                  <c:v>0.077091</c:v>
                </c:pt>
                <c:pt idx="13">
                  <c:v>0.119461</c:v>
                </c:pt>
                <c:pt idx="14">
                  <c:v>0.119429</c:v>
                </c:pt>
                <c:pt idx="15">
                  <c:v>0.132120</c:v>
                </c:pt>
                <c:pt idx="16">
                  <c:v>0.159296</c:v>
                </c:pt>
                <c:pt idx="17">
                  <c:v>0.194881</c:v>
                </c:pt>
                <c:pt idx="18">
                  <c:v>0.248900</c:v>
                </c:pt>
                <c:pt idx="19">
                  <c:v>0.301313</c:v>
                </c:pt>
                <c:pt idx="20">
                  <c:v>0.339299</c:v>
                </c:pt>
                <c:pt idx="21">
                  <c:v>0.359209</c:v>
                </c:pt>
                <c:pt idx="22">
                  <c:v>0.374517</c:v>
                </c:pt>
                <c:pt idx="23">
                  <c:v>0.390585</c:v>
                </c:pt>
                <c:pt idx="24">
                  <c:v>0.413208</c:v>
                </c:pt>
                <c:pt idx="25">
                  <c:v>0.442837</c:v>
                </c:pt>
                <c:pt idx="26">
                  <c:v>0.469836</c:v>
                </c:pt>
                <c:pt idx="27">
                  <c:v>0.469836</c:v>
                </c:pt>
                <c:pt idx="28">
                  <c:v>0.469836</c:v>
                </c:pt>
                <c:pt idx="29">
                  <c:v>0.482863</c:v>
                </c:pt>
                <c:pt idx="30">
                  <c:v>0.487959</c:v>
                </c:pt>
                <c:pt idx="31">
                  <c:v>0.503411</c:v>
                </c:pt>
                <c:pt idx="32">
                  <c:v>0.524369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'All Ridings-GroupColours'!$B$1915</c:f>
              <c:strCache>
                <c:ptCount val="1"/>
                <c:pt idx="0">
                  <c:v>Saanich South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$F$1915:$F$1947</c:f>
              <c:numCache>
                <c:ptCount val="33"/>
                <c:pt idx="0">
                  <c:v>0.000150</c:v>
                </c:pt>
                <c:pt idx="1">
                  <c:v>0.000150</c:v>
                </c:pt>
                <c:pt idx="2">
                  <c:v>0.000149</c:v>
                </c:pt>
                <c:pt idx="3">
                  <c:v>0.001669</c:v>
                </c:pt>
                <c:pt idx="4">
                  <c:v>0.004408</c:v>
                </c:pt>
                <c:pt idx="5">
                  <c:v>0.010486</c:v>
                </c:pt>
                <c:pt idx="6">
                  <c:v>0.010486</c:v>
                </c:pt>
                <c:pt idx="7">
                  <c:v>0.010484</c:v>
                </c:pt>
                <c:pt idx="8">
                  <c:v>0.014641</c:v>
                </c:pt>
                <c:pt idx="9">
                  <c:v>0.030027</c:v>
                </c:pt>
                <c:pt idx="10">
                  <c:v>0.041968</c:v>
                </c:pt>
                <c:pt idx="11">
                  <c:v>0.049210</c:v>
                </c:pt>
                <c:pt idx="12">
                  <c:v>0.057843</c:v>
                </c:pt>
                <c:pt idx="13">
                  <c:v>0.090117</c:v>
                </c:pt>
                <c:pt idx="14">
                  <c:v>0.090095</c:v>
                </c:pt>
                <c:pt idx="15">
                  <c:v>0.100644</c:v>
                </c:pt>
                <c:pt idx="16">
                  <c:v>0.118115</c:v>
                </c:pt>
                <c:pt idx="17">
                  <c:v>0.145756</c:v>
                </c:pt>
                <c:pt idx="18">
                  <c:v>0.188171</c:v>
                </c:pt>
                <c:pt idx="19">
                  <c:v>0.239267</c:v>
                </c:pt>
                <c:pt idx="20">
                  <c:v>0.263957</c:v>
                </c:pt>
                <c:pt idx="21">
                  <c:v>0.284979</c:v>
                </c:pt>
                <c:pt idx="22">
                  <c:v>0.300390</c:v>
                </c:pt>
                <c:pt idx="23">
                  <c:v>0.323034</c:v>
                </c:pt>
                <c:pt idx="24">
                  <c:v>0.346897</c:v>
                </c:pt>
                <c:pt idx="25">
                  <c:v>0.372399</c:v>
                </c:pt>
                <c:pt idx="26">
                  <c:v>0.397181</c:v>
                </c:pt>
                <c:pt idx="27">
                  <c:v>0.397181</c:v>
                </c:pt>
                <c:pt idx="28">
                  <c:v>0.397181</c:v>
                </c:pt>
                <c:pt idx="29">
                  <c:v>0.412021</c:v>
                </c:pt>
                <c:pt idx="30">
                  <c:v>0.420944</c:v>
                </c:pt>
                <c:pt idx="31">
                  <c:v>0.439661</c:v>
                </c:pt>
                <c:pt idx="32">
                  <c:v>0.457781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'All Ridings-GroupColours'!$B$1948</c:f>
              <c:strCache>
                <c:ptCount val="1"/>
                <c:pt idx="0">
                  <c:v>Shuswap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$F$1948:$F$1980</c:f>
              <c:numCache>
                <c:ptCount val="33"/>
                <c:pt idx="0">
                  <c:v>0.004312</c:v>
                </c:pt>
                <c:pt idx="1">
                  <c:v>0.007181</c:v>
                </c:pt>
                <c:pt idx="2">
                  <c:v>0.009756</c:v>
                </c:pt>
                <c:pt idx="3">
                  <c:v>0.027737</c:v>
                </c:pt>
                <c:pt idx="4">
                  <c:v>0.060681</c:v>
                </c:pt>
                <c:pt idx="5">
                  <c:v>0.082003</c:v>
                </c:pt>
                <c:pt idx="6">
                  <c:v>0.082003</c:v>
                </c:pt>
                <c:pt idx="7">
                  <c:v>0.081997</c:v>
                </c:pt>
                <c:pt idx="8">
                  <c:v>0.091445</c:v>
                </c:pt>
                <c:pt idx="9">
                  <c:v>0.102384</c:v>
                </c:pt>
                <c:pt idx="10">
                  <c:v>0.114664</c:v>
                </c:pt>
                <c:pt idx="11">
                  <c:v>0.124013</c:v>
                </c:pt>
                <c:pt idx="12">
                  <c:v>0.130959</c:v>
                </c:pt>
                <c:pt idx="13">
                  <c:v>0.157982</c:v>
                </c:pt>
                <c:pt idx="14">
                  <c:v>0.157950</c:v>
                </c:pt>
                <c:pt idx="15">
                  <c:v>0.165889</c:v>
                </c:pt>
                <c:pt idx="16">
                  <c:v>0.170260</c:v>
                </c:pt>
                <c:pt idx="17">
                  <c:v>0.197481</c:v>
                </c:pt>
                <c:pt idx="18">
                  <c:v>0.232981</c:v>
                </c:pt>
                <c:pt idx="19">
                  <c:v>0.281247</c:v>
                </c:pt>
                <c:pt idx="20">
                  <c:v>0.300284</c:v>
                </c:pt>
                <c:pt idx="21">
                  <c:v>0.306032</c:v>
                </c:pt>
                <c:pt idx="22">
                  <c:v>0.315392</c:v>
                </c:pt>
                <c:pt idx="23">
                  <c:v>0.323117</c:v>
                </c:pt>
                <c:pt idx="24">
                  <c:v>0.336340</c:v>
                </c:pt>
                <c:pt idx="25">
                  <c:v>0.355311</c:v>
                </c:pt>
                <c:pt idx="26">
                  <c:v>0.372259</c:v>
                </c:pt>
                <c:pt idx="27">
                  <c:v>0.372259</c:v>
                </c:pt>
                <c:pt idx="28">
                  <c:v>0.372259</c:v>
                </c:pt>
                <c:pt idx="29">
                  <c:v>0.379212</c:v>
                </c:pt>
                <c:pt idx="30">
                  <c:v>0.384392</c:v>
                </c:pt>
                <c:pt idx="31">
                  <c:v>0.391980</c:v>
                </c:pt>
                <c:pt idx="32">
                  <c:v>0.413745</c:v>
                </c:pt>
              </c:numCache>
            </c:numRef>
          </c:val>
          <c:smooth val="0"/>
        </c:ser>
        <c:ser>
          <c:idx val="60"/>
          <c:order val="60"/>
          <c:tx>
            <c:strRef>
              <c:f>'All Ridings-GroupColours'!$B$1981</c:f>
              <c:strCache>
                <c:ptCount val="1"/>
                <c:pt idx="0">
                  <c:v>Skeena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$F$1981:$F$2013</c:f>
              <c:numCache>
                <c:ptCount val="33"/>
                <c:pt idx="0">
                  <c:v>0.000049</c:v>
                </c:pt>
                <c:pt idx="1">
                  <c:v>0.000293</c:v>
                </c:pt>
                <c:pt idx="2">
                  <c:v>0.000342</c:v>
                </c:pt>
                <c:pt idx="3">
                  <c:v>0.010745</c:v>
                </c:pt>
                <c:pt idx="4">
                  <c:v>0.036722</c:v>
                </c:pt>
                <c:pt idx="5">
                  <c:v>0.047524</c:v>
                </c:pt>
                <c:pt idx="6">
                  <c:v>0.047524</c:v>
                </c:pt>
                <c:pt idx="7">
                  <c:v>0.047519</c:v>
                </c:pt>
                <c:pt idx="8">
                  <c:v>0.057726</c:v>
                </c:pt>
                <c:pt idx="9">
                  <c:v>0.071397</c:v>
                </c:pt>
                <c:pt idx="10">
                  <c:v>0.085213</c:v>
                </c:pt>
                <c:pt idx="11">
                  <c:v>0.086585</c:v>
                </c:pt>
                <c:pt idx="12">
                  <c:v>0.088982</c:v>
                </c:pt>
                <c:pt idx="13">
                  <c:v>0.097080</c:v>
                </c:pt>
                <c:pt idx="14">
                  <c:v>0.097075</c:v>
                </c:pt>
                <c:pt idx="15">
                  <c:v>0.101831</c:v>
                </c:pt>
                <c:pt idx="16">
                  <c:v>0.112277</c:v>
                </c:pt>
                <c:pt idx="17">
                  <c:v>0.132621</c:v>
                </c:pt>
                <c:pt idx="18">
                  <c:v>0.139405</c:v>
                </c:pt>
                <c:pt idx="19">
                  <c:v>0.182741</c:v>
                </c:pt>
                <c:pt idx="20">
                  <c:v>0.201806</c:v>
                </c:pt>
                <c:pt idx="21">
                  <c:v>0.208494</c:v>
                </c:pt>
                <c:pt idx="22">
                  <c:v>0.217623</c:v>
                </c:pt>
                <c:pt idx="23">
                  <c:v>0.222651</c:v>
                </c:pt>
                <c:pt idx="24">
                  <c:v>0.235831</c:v>
                </c:pt>
                <c:pt idx="25">
                  <c:v>0.248523</c:v>
                </c:pt>
                <c:pt idx="26">
                  <c:v>0.274738</c:v>
                </c:pt>
                <c:pt idx="27">
                  <c:v>0.274738</c:v>
                </c:pt>
                <c:pt idx="28">
                  <c:v>0.274738</c:v>
                </c:pt>
                <c:pt idx="29">
                  <c:v>0.293093</c:v>
                </c:pt>
                <c:pt idx="30">
                  <c:v>0.295973</c:v>
                </c:pt>
                <c:pt idx="31">
                  <c:v>0.301879</c:v>
                </c:pt>
                <c:pt idx="32">
                  <c:v>0.314962</c:v>
                </c:pt>
              </c:numCache>
            </c:numRef>
          </c:val>
          <c:smooth val="0"/>
        </c:ser>
        <c:ser>
          <c:idx val="61"/>
          <c:order val="61"/>
          <c:tx>
            <c:strRef>
              <c:f>'All Ridings-GroupColours'!$B$2014</c:f>
              <c:strCache>
                <c:ptCount val="1"/>
                <c:pt idx="0">
                  <c:v>Stikine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$F$2014:$F$2046</c:f>
              <c:numCache>
                <c:ptCount val="33"/>
                <c:pt idx="0">
                  <c:v>0.001078</c:v>
                </c:pt>
                <c:pt idx="1">
                  <c:v>0.002586</c:v>
                </c:pt>
                <c:pt idx="2">
                  <c:v>0.003089</c:v>
                </c:pt>
                <c:pt idx="3">
                  <c:v>0.012713</c:v>
                </c:pt>
                <c:pt idx="4">
                  <c:v>0.033388</c:v>
                </c:pt>
                <c:pt idx="5">
                  <c:v>0.055065</c:v>
                </c:pt>
                <c:pt idx="6">
                  <c:v>0.055061</c:v>
                </c:pt>
                <c:pt idx="7">
                  <c:v>0.055069</c:v>
                </c:pt>
                <c:pt idx="8">
                  <c:v>0.061746</c:v>
                </c:pt>
                <c:pt idx="9">
                  <c:v>0.073172</c:v>
                </c:pt>
                <c:pt idx="10">
                  <c:v>0.081132</c:v>
                </c:pt>
                <c:pt idx="11">
                  <c:v>0.086850</c:v>
                </c:pt>
                <c:pt idx="12">
                  <c:v>0.092391</c:v>
                </c:pt>
                <c:pt idx="13">
                  <c:v>0.107243</c:v>
                </c:pt>
                <c:pt idx="14">
                  <c:v>0.107235</c:v>
                </c:pt>
                <c:pt idx="15">
                  <c:v>0.112770</c:v>
                </c:pt>
                <c:pt idx="16">
                  <c:v>0.127944</c:v>
                </c:pt>
                <c:pt idx="17">
                  <c:v>0.145627</c:v>
                </c:pt>
                <c:pt idx="18">
                  <c:v>0.154150</c:v>
                </c:pt>
                <c:pt idx="19">
                  <c:v>0.186302</c:v>
                </c:pt>
                <c:pt idx="20">
                  <c:v>0.214127</c:v>
                </c:pt>
                <c:pt idx="21">
                  <c:v>0.222812</c:v>
                </c:pt>
                <c:pt idx="22">
                  <c:v>0.234585</c:v>
                </c:pt>
                <c:pt idx="23">
                  <c:v>0.238963</c:v>
                </c:pt>
                <c:pt idx="24">
                  <c:v>0.248439</c:v>
                </c:pt>
                <c:pt idx="25">
                  <c:v>0.264662</c:v>
                </c:pt>
                <c:pt idx="26">
                  <c:v>0.280382</c:v>
                </c:pt>
                <c:pt idx="27">
                  <c:v>0.280382</c:v>
                </c:pt>
                <c:pt idx="28">
                  <c:v>0.280382</c:v>
                </c:pt>
                <c:pt idx="29">
                  <c:v>0.296030</c:v>
                </c:pt>
                <c:pt idx="30">
                  <c:v>0.303496</c:v>
                </c:pt>
                <c:pt idx="31">
                  <c:v>0.307875</c:v>
                </c:pt>
                <c:pt idx="32">
                  <c:v>0.321082</c:v>
                </c:pt>
              </c:numCache>
            </c:numRef>
          </c:val>
          <c:smooth val="0"/>
        </c:ser>
        <c:ser>
          <c:idx val="62"/>
          <c:order val="62"/>
          <c:tx>
            <c:strRef>
              <c:f>'All Ridings-GroupColours'!$B$2047</c:f>
              <c:strCache>
                <c:ptCount val="1"/>
                <c:pt idx="0">
                  <c:v>Surrey-Cloverdale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F2047:F2079</c:f>
              <c:numCache>
                <c:ptCount val="33"/>
                <c:pt idx="0">
                  <c:v>0.000048</c:v>
                </c:pt>
                <c:pt idx="1">
                  <c:v>0.000143</c:v>
                </c:pt>
                <c:pt idx="2">
                  <c:v>0.000143</c:v>
                </c:pt>
                <c:pt idx="3">
                  <c:v>0.001028</c:v>
                </c:pt>
                <c:pt idx="4">
                  <c:v>0.002318</c:v>
                </c:pt>
                <c:pt idx="5">
                  <c:v>0.004804</c:v>
                </c:pt>
                <c:pt idx="6">
                  <c:v>0.004804</c:v>
                </c:pt>
                <c:pt idx="7">
                  <c:v>0.004803</c:v>
                </c:pt>
                <c:pt idx="8">
                  <c:v>0.007671</c:v>
                </c:pt>
                <c:pt idx="9">
                  <c:v>0.015722</c:v>
                </c:pt>
                <c:pt idx="10">
                  <c:v>0.023007</c:v>
                </c:pt>
                <c:pt idx="11">
                  <c:v>0.026160</c:v>
                </c:pt>
                <c:pt idx="12">
                  <c:v>0.029746</c:v>
                </c:pt>
                <c:pt idx="13">
                  <c:v>0.051533</c:v>
                </c:pt>
                <c:pt idx="14">
                  <c:v>0.051529</c:v>
                </c:pt>
                <c:pt idx="15">
                  <c:v>0.060940</c:v>
                </c:pt>
                <c:pt idx="16">
                  <c:v>0.074615</c:v>
                </c:pt>
                <c:pt idx="17">
                  <c:v>0.107603</c:v>
                </c:pt>
                <c:pt idx="18">
                  <c:v>0.156293</c:v>
                </c:pt>
                <c:pt idx="19">
                  <c:v>0.183412</c:v>
                </c:pt>
                <c:pt idx="20">
                  <c:v>0.211935</c:v>
                </c:pt>
                <c:pt idx="21">
                  <c:v>0.223374</c:v>
                </c:pt>
                <c:pt idx="22">
                  <c:v>0.235624</c:v>
                </c:pt>
                <c:pt idx="23">
                  <c:v>0.243839</c:v>
                </c:pt>
                <c:pt idx="24">
                  <c:v>0.255707</c:v>
                </c:pt>
                <c:pt idx="25">
                  <c:v>0.270776</c:v>
                </c:pt>
                <c:pt idx="26">
                  <c:v>0.280996</c:v>
                </c:pt>
                <c:pt idx="27">
                  <c:v>0.280996</c:v>
                </c:pt>
                <c:pt idx="28">
                  <c:v>0.280996</c:v>
                </c:pt>
                <c:pt idx="29">
                  <c:v>0.287014</c:v>
                </c:pt>
                <c:pt idx="30">
                  <c:v>0.289904</c:v>
                </c:pt>
                <c:pt idx="31">
                  <c:v>0.305688</c:v>
                </c:pt>
                <c:pt idx="32">
                  <c:v>0.321139</c:v>
                </c:pt>
              </c:numCache>
            </c:numRef>
          </c:val>
          <c:smooth val="0"/>
        </c:ser>
        <c:ser>
          <c:idx val="63"/>
          <c:order val="63"/>
          <c:tx>
            <c:strRef>
              <c:f>'All Ridings-GroupColours'!$B$2509</c:f>
              <c:strCache>
                <c:ptCount val="1"/>
                <c:pt idx="0">
                  <c:v>Vancouver-Kingsway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F2509:F2541</c:f>
              <c:numCache>
                <c:ptCount val="33"/>
                <c:pt idx="0">
                  <c:v>0.002534</c:v>
                </c:pt>
                <c:pt idx="1">
                  <c:v>0.009445</c:v>
                </c:pt>
                <c:pt idx="2">
                  <c:v>0.015116</c:v>
                </c:pt>
                <c:pt idx="3">
                  <c:v>0.030726</c:v>
                </c:pt>
                <c:pt idx="4">
                  <c:v>0.037585</c:v>
                </c:pt>
                <c:pt idx="5">
                  <c:v>0.045239</c:v>
                </c:pt>
                <c:pt idx="6">
                  <c:v>0.045239</c:v>
                </c:pt>
                <c:pt idx="7">
                  <c:v>0.045238</c:v>
                </c:pt>
                <c:pt idx="8">
                  <c:v>0.050641</c:v>
                </c:pt>
                <c:pt idx="9">
                  <c:v>0.061257</c:v>
                </c:pt>
                <c:pt idx="10">
                  <c:v>0.066598</c:v>
                </c:pt>
                <c:pt idx="11">
                  <c:v>0.070391</c:v>
                </c:pt>
                <c:pt idx="12">
                  <c:v>0.072506</c:v>
                </c:pt>
                <c:pt idx="13">
                  <c:v>0.086528</c:v>
                </c:pt>
                <c:pt idx="14">
                  <c:v>0.086514</c:v>
                </c:pt>
                <c:pt idx="15">
                  <c:v>0.092720</c:v>
                </c:pt>
                <c:pt idx="16">
                  <c:v>0.100756</c:v>
                </c:pt>
                <c:pt idx="17">
                  <c:v>0.119559</c:v>
                </c:pt>
                <c:pt idx="18">
                  <c:v>0.150594</c:v>
                </c:pt>
                <c:pt idx="19">
                  <c:v>0.172742</c:v>
                </c:pt>
                <c:pt idx="20">
                  <c:v>0.196240</c:v>
                </c:pt>
                <c:pt idx="21">
                  <c:v>0.206345</c:v>
                </c:pt>
                <c:pt idx="22">
                  <c:v>0.214297</c:v>
                </c:pt>
                <c:pt idx="23">
                  <c:v>0.221143</c:v>
                </c:pt>
                <c:pt idx="24">
                  <c:v>0.229542</c:v>
                </c:pt>
                <c:pt idx="25">
                  <c:v>0.241969</c:v>
                </c:pt>
                <c:pt idx="26">
                  <c:v>0.254766</c:v>
                </c:pt>
                <c:pt idx="27">
                  <c:v>0.254766</c:v>
                </c:pt>
                <c:pt idx="28">
                  <c:v>0.254766</c:v>
                </c:pt>
                <c:pt idx="29">
                  <c:v>0.263639</c:v>
                </c:pt>
                <c:pt idx="30">
                  <c:v>0.267351</c:v>
                </c:pt>
                <c:pt idx="31">
                  <c:v>0.279805</c:v>
                </c:pt>
                <c:pt idx="32">
                  <c:v>0.298815</c:v>
                </c:pt>
              </c:numCache>
            </c:numRef>
          </c:val>
          <c:smooth val="0"/>
        </c:ser>
        <c:ser>
          <c:idx val="64"/>
          <c:order val="64"/>
          <c:tx>
            <c:strRef>
              <c:f>'All Ridings-GroupColours'!$B$2080</c:f>
              <c:strCache>
                <c:ptCount val="1"/>
                <c:pt idx="0">
                  <c:v>Surrey-Fleetwood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F2080:F2112</c:f>
              <c:numCache>
                <c:ptCount val="33"/>
                <c:pt idx="0">
                  <c:v>0.000000</c:v>
                </c:pt>
                <c:pt idx="1">
                  <c:v>0.000000</c:v>
                </c:pt>
                <c:pt idx="2">
                  <c:v>0.000086</c:v>
                </c:pt>
                <c:pt idx="3">
                  <c:v>0.000257</c:v>
                </c:pt>
                <c:pt idx="4">
                  <c:v>0.001112</c:v>
                </c:pt>
                <c:pt idx="5">
                  <c:v>0.003135</c:v>
                </c:pt>
                <c:pt idx="6">
                  <c:v>0.003135</c:v>
                </c:pt>
                <c:pt idx="7">
                  <c:v>0.003134</c:v>
                </c:pt>
                <c:pt idx="8">
                  <c:v>0.004502</c:v>
                </c:pt>
                <c:pt idx="9">
                  <c:v>0.010971</c:v>
                </c:pt>
                <c:pt idx="10">
                  <c:v>0.018322</c:v>
                </c:pt>
                <c:pt idx="11">
                  <c:v>0.021003</c:v>
                </c:pt>
                <c:pt idx="12">
                  <c:v>0.024251</c:v>
                </c:pt>
                <c:pt idx="13">
                  <c:v>0.039837</c:v>
                </c:pt>
                <c:pt idx="14">
                  <c:v>0.039830</c:v>
                </c:pt>
                <c:pt idx="15">
                  <c:v>0.047216</c:v>
                </c:pt>
                <c:pt idx="16">
                  <c:v>0.057362</c:v>
                </c:pt>
                <c:pt idx="17">
                  <c:v>0.083858</c:v>
                </c:pt>
                <c:pt idx="18">
                  <c:v>0.123194</c:v>
                </c:pt>
                <c:pt idx="19">
                  <c:v>0.147571</c:v>
                </c:pt>
                <c:pt idx="20">
                  <c:v>0.170395</c:v>
                </c:pt>
                <c:pt idx="21">
                  <c:v>0.179855</c:v>
                </c:pt>
                <c:pt idx="22">
                  <c:v>0.188403</c:v>
                </c:pt>
                <c:pt idx="23">
                  <c:v>0.196153</c:v>
                </c:pt>
                <c:pt idx="24">
                  <c:v>0.206468</c:v>
                </c:pt>
                <c:pt idx="25">
                  <c:v>0.220145</c:v>
                </c:pt>
                <c:pt idx="26">
                  <c:v>0.230973</c:v>
                </c:pt>
                <c:pt idx="27">
                  <c:v>0.230973</c:v>
                </c:pt>
                <c:pt idx="28">
                  <c:v>0.230973</c:v>
                </c:pt>
                <c:pt idx="29">
                  <c:v>0.239065</c:v>
                </c:pt>
                <c:pt idx="30">
                  <c:v>0.243140</c:v>
                </c:pt>
                <c:pt idx="31">
                  <c:v>0.258327</c:v>
                </c:pt>
                <c:pt idx="32">
                  <c:v>0.275509</c:v>
                </c:pt>
              </c:numCache>
            </c:numRef>
          </c:val>
          <c:smooth val="0"/>
        </c:ser>
        <c:ser>
          <c:idx val="65"/>
          <c:order val="65"/>
          <c:tx>
            <c:strRef>
              <c:f>'All Ridings-GroupColours'!$B$2113</c:f>
              <c:strCache>
                <c:ptCount val="1"/>
                <c:pt idx="0">
                  <c:v>Surrey-Green Timbers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$F$2113:$F$2145</c:f>
              <c:numCache>
                <c:ptCount val="3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0.000177</c:v>
                </c:pt>
                <c:pt idx="4">
                  <c:v>0.001135</c:v>
                </c:pt>
                <c:pt idx="5">
                  <c:v>0.003972</c:v>
                </c:pt>
                <c:pt idx="6">
                  <c:v>0.003972</c:v>
                </c:pt>
                <c:pt idx="7">
                  <c:v>0.003971</c:v>
                </c:pt>
                <c:pt idx="8">
                  <c:v>0.005248</c:v>
                </c:pt>
                <c:pt idx="9">
                  <c:v>0.012661</c:v>
                </c:pt>
                <c:pt idx="10">
                  <c:v>0.017556</c:v>
                </c:pt>
                <c:pt idx="11">
                  <c:v>0.020360</c:v>
                </c:pt>
                <c:pt idx="12">
                  <c:v>0.022027</c:v>
                </c:pt>
                <c:pt idx="13">
                  <c:v>0.034228</c:v>
                </c:pt>
                <c:pt idx="14">
                  <c:v>0.034228</c:v>
                </c:pt>
                <c:pt idx="15">
                  <c:v>0.039621</c:v>
                </c:pt>
                <c:pt idx="16">
                  <c:v>0.047099</c:v>
                </c:pt>
                <c:pt idx="17">
                  <c:v>0.068100</c:v>
                </c:pt>
                <c:pt idx="18">
                  <c:v>0.097265</c:v>
                </c:pt>
                <c:pt idx="19">
                  <c:v>0.115607</c:v>
                </c:pt>
                <c:pt idx="20">
                  <c:v>0.131568</c:v>
                </c:pt>
                <c:pt idx="21">
                  <c:v>0.141849</c:v>
                </c:pt>
                <c:pt idx="22">
                  <c:v>0.150854</c:v>
                </c:pt>
                <c:pt idx="23">
                  <c:v>0.156243</c:v>
                </c:pt>
                <c:pt idx="24">
                  <c:v>0.164149</c:v>
                </c:pt>
                <c:pt idx="25">
                  <c:v>0.178047</c:v>
                </c:pt>
                <c:pt idx="26">
                  <c:v>0.188435</c:v>
                </c:pt>
                <c:pt idx="27">
                  <c:v>0.188435</c:v>
                </c:pt>
                <c:pt idx="28">
                  <c:v>0.188435</c:v>
                </c:pt>
                <c:pt idx="29">
                  <c:v>0.198149</c:v>
                </c:pt>
                <c:pt idx="30">
                  <c:v>0.202085</c:v>
                </c:pt>
                <c:pt idx="31">
                  <c:v>0.214990</c:v>
                </c:pt>
                <c:pt idx="32">
                  <c:v>0.233213</c:v>
                </c:pt>
              </c:numCache>
            </c:numRef>
          </c:val>
          <c:smooth val="0"/>
        </c:ser>
        <c:ser>
          <c:idx val="66"/>
          <c:order val="66"/>
          <c:tx>
            <c:strRef>
              <c:f>'All Ridings-GroupColours'!$B$2146</c:f>
              <c:strCache>
                <c:ptCount val="1"/>
                <c:pt idx="0">
                  <c:v>Surrey-Guildford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$F$2146:$F$2178</c:f>
              <c:numCache>
                <c:ptCount val="3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0.000816</c:v>
                </c:pt>
                <c:pt idx="4">
                  <c:v>0.002883</c:v>
                </c:pt>
                <c:pt idx="5">
                  <c:v>0.006377</c:v>
                </c:pt>
                <c:pt idx="6">
                  <c:v>0.006377</c:v>
                </c:pt>
                <c:pt idx="7">
                  <c:v>0.006376</c:v>
                </c:pt>
                <c:pt idx="8">
                  <c:v>0.009520</c:v>
                </c:pt>
                <c:pt idx="9">
                  <c:v>0.018631</c:v>
                </c:pt>
                <c:pt idx="10">
                  <c:v>0.023899</c:v>
                </c:pt>
                <c:pt idx="11">
                  <c:v>0.026343</c:v>
                </c:pt>
                <c:pt idx="12">
                  <c:v>0.028758</c:v>
                </c:pt>
                <c:pt idx="13">
                  <c:v>0.045575</c:v>
                </c:pt>
                <c:pt idx="14">
                  <c:v>0.045575</c:v>
                </c:pt>
                <c:pt idx="15">
                  <c:v>0.052982</c:v>
                </c:pt>
                <c:pt idx="16">
                  <c:v>0.063016</c:v>
                </c:pt>
                <c:pt idx="17">
                  <c:v>0.087855</c:v>
                </c:pt>
                <c:pt idx="18">
                  <c:v>0.127062</c:v>
                </c:pt>
                <c:pt idx="19">
                  <c:v>0.145820</c:v>
                </c:pt>
                <c:pt idx="20">
                  <c:v>0.167079</c:v>
                </c:pt>
                <c:pt idx="21">
                  <c:v>0.175950</c:v>
                </c:pt>
                <c:pt idx="22">
                  <c:v>0.184211</c:v>
                </c:pt>
                <c:pt idx="23">
                  <c:v>0.191076</c:v>
                </c:pt>
                <c:pt idx="24">
                  <c:v>0.199860</c:v>
                </c:pt>
                <c:pt idx="25">
                  <c:v>0.212164</c:v>
                </c:pt>
                <c:pt idx="26">
                  <c:v>0.224701</c:v>
                </c:pt>
                <c:pt idx="27">
                  <c:v>0.224701</c:v>
                </c:pt>
                <c:pt idx="28">
                  <c:v>0.224701</c:v>
                </c:pt>
                <c:pt idx="29">
                  <c:v>0.230664</c:v>
                </c:pt>
                <c:pt idx="30">
                  <c:v>0.234242</c:v>
                </c:pt>
                <c:pt idx="31">
                  <c:v>0.247186</c:v>
                </c:pt>
                <c:pt idx="32">
                  <c:v>0.265133</c:v>
                </c:pt>
              </c:numCache>
            </c:numRef>
          </c:val>
          <c:smooth val="0"/>
        </c:ser>
        <c:ser>
          <c:idx val="67"/>
          <c:order val="67"/>
          <c:tx>
            <c:strRef>
              <c:f>'All Ridings-GroupColours'!$B$2179</c:f>
              <c:strCache>
                <c:ptCount val="1"/>
                <c:pt idx="0">
                  <c:v>Surrey-Newton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$F$2179:$F$2211</c:f>
              <c:numCache>
                <c:ptCount val="3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0.000312</c:v>
                </c:pt>
                <c:pt idx="4">
                  <c:v>0.000832</c:v>
                </c:pt>
                <c:pt idx="5">
                  <c:v>0.004676</c:v>
                </c:pt>
                <c:pt idx="6">
                  <c:v>0.004676</c:v>
                </c:pt>
                <c:pt idx="7">
                  <c:v>0.004677</c:v>
                </c:pt>
                <c:pt idx="8">
                  <c:v>0.007344</c:v>
                </c:pt>
                <c:pt idx="9">
                  <c:v>0.015554</c:v>
                </c:pt>
                <c:pt idx="10">
                  <c:v>0.021443</c:v>
                </c:pt>
                <c:pt idx="11">
                  <c:v>0.024318</c:v>
                </c:pt>
                <c:pt idx="12">
                  <c:v>0.027123</c:v>
                </c:pt>
                <c:pt idx="13">
                  <c:v>0.038200</c:v>
                </c:pt>
                <c:pt idx="14">
                  <c:v>0.038202</c:v>
                </c:pt>
                <c:pt idx="15">
                  <c:v>0.043873</c:v>
                </c:pt>
                <c:pt idx="16">
                  <c:v>0.051901</c:v>
                </c:pt>
                <c:pt idx="17">
                  <c:v>0.077072</c:v>
                </c:pt>
                <c:pt idx="18">
                  <c:v>0.110276</c:v>
                </c:pt>
                <c:pt idx="19">
                  <c:v>0.128990</c:v>
                </c:pt>
                <c:pt idx="20">
                  <c:v>0.146215</c:v>
                </c:pt>
                <c:pt idx="21">
                  <c:v>0.154592</c:v>
                </c:pt>
                <c:pt idx="22">
                  <c:v>0.161688</c:v>
                </c:pt>
                <c:pt idx="23">
                  <c:v>0.167988</c:v>
                </c:pt>
                <c:pt idx="24">
                  <c:v>0.179895</c:v>
                </c:pt>
                <c:pt idx="25">
                  <c:v>0.196926</c:v>
                </c:pt>
                <c:pt idx="26">
                  <c:v>0.206618</c:v>
                </c:pt>
                <c:pt idx="27">
                  <c:v>0.206618</c:v>
                </c:pt>
                <c:pt idx="28">
                  <c:v>0.206618</c:v>
                </c:pt>
                <c:pt idx="29">
                  <c:v>0.217626</c:v>
                </c:pt>
                <c:pt idx="30">
                  <c:v>0.222784</c:v>
                </c:pt>
                <c:pt idx="31">
                  <c:v>0.237807</c:v>
                </c:pt>
                <c:pt idx="32">
                  <c:v>0.255530</c:v>
                </c:pt>
              </c:numCache>
            </c:numRef>
          </c:val>
          <c:smooth val="0"/>
        </c:ser>
        <c:ser>
          <c:idx val="68"/>
          <c:order val="68"/>
          <c:tx>
            <c:strRef>
              <c:f>'All Ridings-GroupColours'!$B$2213</c:f>
              <c:strCache>
                <c:ptCount val="1"/>
                <c:pt idx="0">
                  <c:v>Surrey-Panorama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$F$2212:$F$2244</c:f>
              <c:numCache>
                <c:ptCount val="33"/>
                <c:pt idx="0">
                  <c:v>0.000000</c:v>
                </c:pt>
                <c:pt idx="1">
                  <c:v>0.000025</c:v>
                </c:pt>
                <c:pt idx="2">
                  <c:v>0.000025</c:v>
                </c:pt>
                <c:pt idx="3">
                  <c:v>0.000321</c:v>
                </c:pt>
                <c:pt idx="4">
                  <c:v>0.000962</c:v>
                </c:pt>
                <c:pt idx="5">
                  <c:v>0.004465</c:v>
                </c:pt>
                <c:pt idx="6">
                  <c:v>0.004465</c:v>
                </c:pt>
                <c:pt idx="7">
                  <c:v>0.004465</c:v>
                </c:pt>
                <c:pt idx="8">
                  <c:v>0.007276</c:v>
                </c:pt>
                <c:pt idx="9">
                  <c:v>0.015810</c:v>
                </c:pt>
                <c:pt idx="10">
                  <c:v>0.021579</c:v>
                </c:pt>
                <c:pt idx="11">
                  <c:v>0.024784</c:v>
                </c:pt>
                <c:pt idx="12">
                  <c:v>0.027152</c:v>
                </c:pt>
                <c:pt idx="13">
                  <c:v>0.040342</c:v>
                </c:pt>
                <c:pt idx="14">
                  <c:v>0.040343</c:v>
                </c:pt>
                <c:pt idx="15">
                  <c:v>0.046755</c:v>
                </c:pt>
                <c:pt idx="16">
                  <c:v>0.057163</c:v>
                </c:pt>
                <c:pt idx="17">
                  <c:v>0.084205</c:v>
                </c:pt>
                <c:pt idx="18">
                  <c:v>0.119866</c:v>
                </c:pt>
                <c:pt idx="19">
                  <c:v>0.144977</c:v>
                </c:pt>
                <c:pt idx="20">
                  <c:v>0.162986</c:v>
                </c:pt>
                <c:pt idx="21">
                  <c:v>0.172870</c:v>
                </c:pt>
                <c:pt idx="22">
                  <c:v>0.179205</c:v>
                </c:pt>
                <c:pt idx="23">
                  <c:v>0.185565</c:v>
                </c:pt>
                <c:pt idx="24">
                  <c:v>0.198728</c:v>
                </c:pt>
                <c:pt idx="25">
                  <c:v>0.216377</c:v>
                </c:pt>
                <c:pt idx="26">
                  <c:v>0.226804</c:v>
                </c:pt>
                <c:pt idx="27">
                  <c:v>0.226804</c:v>
                </c:pt>
                <c:pt idx="28">
                  <c:v>0.226804</c:v>
                </c:pt>
                <c:pt idx="29">
                  <c:v>0.235062</c:v>
                </c:pt>
                <c:pt idx="30">
                  <c:v>0.239228</c:v>
                </c:pt>
                <c:pt idx="31">
                  <c:v>0.256606</c:v>
                </c:pt>
                <c:pt idx="32">
                  <c:v>0.274847</c:v>
                </c:pt>
              </c:numCache>
            </c:numRef>
          </c:val>
          <c:smooth val="0"/>
        </c:ser>
        <c:ser>
          <c:idx val="69"/>
          <c:order val="69"/>
          <c:tx>
            <c:strRef>
              <c:f>'All Ridings-GroupColours'!$B$2245</c:f>
              <c:strCache>
                <c:ptCount val="1"/>
                <c:pt idx="0">
                  <c:v>Surrey South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$F$2245:$F$2277</c:f>
              <c:numCache>
                <c:ptCount val="33"/>
                <c:pt idx="0">
                  <c:v>0.000043</c:v>
                </c:pt>
                <c:pt idx="1">
                  <c:v>0.000043</c:v>
                </c:pt>
                <c:pt idx="2">
                  <c:v>0.000043</c:v>
                </c:pt>
                <c:pt idx="3">
                  <c:v>0.001584</c:v>
                </c:pt>
                <c:pt idx="4">
                  <c:v>0.002589</c:v>
                </c:pt>
                <c:pt idx="5">
                  <c:v>0.007339</c:v>
                </c:pt>
                <c:pt idx="6">
                  <c:v>0.007339</c:v>
                </c:pt>
                <c:pt idx="7">
                  <c:v>0.007339</c:v>
                </c:pt>
                <c:pt idx="8">
                  <c:v>0.010932</c:v>
                </c:pt>
                <c:pt idx="9">
                  <c:v>0.023806</c:v>
                </c:pt>
                <c:pt idx="10">
                  <c:v>0.032938</c:v>
                </c:pt>
                <c:pt idx="11">
                  <c:v>0.039777</c:v>
                </c:pt>
                <c:pt idx="12">
                  <c:v>0.043713</c:v>
                </c:pt>
                <c:pt idx="13">
                  <c:v>0.065062</c:v>
                </c:pt>
                <c:pt idx="14">
                  <c:v>0.065069</c:v>
                </c:pt>
                <c:pt idx="15">
                  <c:v>0.075315</c:v>
                </c:pt>
                <c:pt idx="16">
                  <c:v>0.089249</c:v>
                </c:pt>
                <c:pt idx="17">
                  <c:v>0.123119</c:v>
                </c:pt>
                <c:pt idx="18">
                  <c:v>0.174250</c:v>
                </c:pt>
                <c:pt idx="19">
                  <c:v>0.201953</c:v>
                </c:pt>
                <c:pt idx="20">
                  <c:v>0.228341</c:v>
                </c:pt>
                <c:pt idx="21">
                  <c:v>0.241190</c:v>
                </c:pt>
                <c:pt idx="22">
                  <c:v>0.254418</c:v>
                </c:pt>
                <c:pt idx="23">
                  <c:v>0.263864</c:v>
                </c:pt>
                <c:pt idx="24">
                  <c:v>0.274357</c:v>
                </c:pt>
                <c:pt idx="25">
                  <c:v>0.286645</c:v>
                </c:pt>
                <c:pt idx="26">
                  <c:v>0.297566</c:v>
                </c:pt>
                <c:pt idx="27">
                  <c:v>0.297566</c:v>
                </c:pt>
                <c:pt idx="28">
                  <c:v>0.297566</c:v>
                </c:pt>
                <c:pt idx="29">
                  <c:v>0.307119</c:v>
                </c:pt>
                <c:pt idx="30">
                  <c:v>0.311692</c:v>
                </c:pt>
                <c:pt idx="31">
                  <c:v>0.327827</c:v>
                </c:pt>
                <c:pt idx="32">
                  <c:v>0.346612</c:v>
                </c:pt>
              </c:numCache>
            </c:numRef>
          </c:val>
          <c:smooth val="0"/>
        </c:ser>
        <c:ser>
          <c:idx val="70"/>
          <c:order val="70"/>
          <c:tx>
            <c:strRef>
              <c:f>'All Ridings-GroupColours'!$B$2278</c:f>
              <c:strCache>
                <c:ptCount val="1"/>
                <c:pt idx="0">
                  <c:v>Surrey-Whalley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$F$2278:$F$2310</c:f>
              <c:numCache>
                <c:ptCount val="33"/>
                <c:pt idx="0">
                  <c:v>0.000198</c:v>
                </c:pt>
                <c:pt idx="1">
                  <c:v>0.001672</c:v>
                </c:pt>
                <c:pt idx="2">
                  <c:v>0.002635</c:v>
                </c:pt>
                <c:pt idx="3">
                  <c:v>0.006033</c:v>
                </c:pt>
                <c:pt idx="4">
                  <c:v>0.010707</c:v>
                </c:pt>
                <c:pt idx="5">
                  <c:v>0.013934</c:v>
                </c:pt>
                <c:pt idx="6">
                  <c:v>0.013934</c:v>
                </c:pt>
                <c:pt idx="7">
                  <c:v>0.013935</c:v>
                </c:pt>
                <c:pt idx="8">
                  <c:v>0.014982</c:v>
                </c:pt>
                <c:pt idx="9">
                  <c:v>0.024186</c:v>
                </c:pt>
                <c:pt idx="10">
                  <c:v>0.029029</c:v>
                </c:pt>
                <c:pt idx="11">
                  <c:v>0.031458</c:v>
                </c:pt>
                <c:pt idx="12">
                  <c:v>0.032818</c:v>
                </c:pt>
                <c:pt idx="13">
                  <c:v>0.044397</c:v>
                </c:pt>
                <c:pt idx="14">
                  <c:v>0.044394</c:v>
                </c:pt>
                <c:pt idx="15">
                  <c:v>0.048835</c:v>
                </c:pt>
                <c:pt idx="16">
                  <c:v>0.055779</c:v>
                </c:pt>
                <c:pt idx="17">
                  <c:v>0.075671</c:v>
                </c:pt>
                <c:pt idx="18">
                  <c:v>0.104192</c:v>
                </c:pt>
                <c:pt idx="19">
                  <c:v>0.120542</c:v>
                </c:pt>
                <c:pt idx="20">
                  <c:v>0.137420</c:v>
                </c:pt>
                <c:pt idx="21">
                  <c:v>0.145994</c:v>
                </c:pt>
                <c:pt idx="22">
                  <c:v>0.154937</c:v>
                </c:pt>
                <c:pt idx="23">
                  <c:v>0.159889</c:v>
                </c:pt>
                <c:pt idx="24">
                  <c:v>0.167218</c:v>
                </c:pt>
                <c:pt idx="25">
                  <c:v>0.177010</c:v>
                </c:pt>
                <c:pt idx="26">
                  <c:v>0.186066</c:v>
                </c:pt>
                <c:pt idx="27">
                  <c:v>0.186066</c:v>
                </c:pt>
                <c:pt idx="28">
                  <c:v>0.186066</c:v>
                </c:pt>
                <c:pt idx="29">
                  <c:v>0.193140</c:v>
                </c:pt>
                <c:pt idx="30">
                  <c:v>0.196253</c:v>
                </c:pt>
                <c:pt idx="31">
                  <c:v>0.207601</c:v>
                </c:pt>
                <c:pt idx="32">
                  <c:v>0.223703</c:v>
                </c:pt>
              </c:numCache>
            </c:numRef>
          </c:val>
          <c:smooth val="0"/>
        </c:ser>
        <c:ser>
          <c:idx val="71"/>
          <c:order val="71"/>
          <c:tx>
            <c:strRef>
              <c:f>'All Ridings-GroupColours'!$B$2311</c:f>
              <c:strCache>
                <c:ptCount val="1"/>
                <c:pt idx="0">
                  <c:v>Surrey-White Rock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$F$2311:$F$2343</c:f>
              <c:numCache>
                <c:ptCount val="33"/>
                <c:pt idx="0">
                  <c:v>0.000094</c:v>
                </c:pt>
                <c:pt idx="1">
                  <c:v>0.000094</c:v>
                </c:pt>
                <c:pt idx="2">
                  <c:v>0.000094</c:v>
                </c:pt>
                <c:pt idx="3">
                  <c:v>0.000188</c:v>
                </c:pt>
                <c:pt idx="4">
                  <c:v>0.000329</c:v>
                </c:pt>
                <c:pt idx="5">
                  <c:v>0.005592</c:v>
                </c:pt>
                <c:pt idx="6">
                  <c:v>0.005592</c:v>
                </c:pt>
                <c:pt idx="7">
                  <c:v>0.005592</c:v>
                </c:pt>
                <c:pt idx="8">
                  <c:v>0.012546</c:v>
                </c:pt>
                <c:pt idx="9">
                  <c:v>0.035093</c:v>
                </c:pt>
                <c:pt idx="10">
                  <c:v>0.046479</c:v>
                </c:pt>
                <c:pt idx="11">
                  <c:v>0.053854</c:v>
                </c:pt>
                <c:pt idx="12">
                  <c:v>0.059585</c:v>
                </c:pt>
                <c:pt idx="13">
                  <c:v>0.092762</c:v>
                </c:pt>
                <c:pt idx="14">
                  <c:v>0.092753</c:v>
                </c:pt>
                <c:pt idx="15">
                  <c:v>0.108217</c:v>
                </c:pt>
                <c:pt idx="16">
                  <c:v>0.125408</c:v>
                </c:pt>
                <c:pt idx="17">
                  <c:v>0.178926</c:v>
                </c:pt>
                <c:pt idx="18">
                  <c:v>0.233823</c:v>
                </c:pt>
                <c:pt idx="19">
                  <c:v>0.268574</c:v>
                </c:pt>
                <c:pt idx="20">
                  <c:v>0.298840</c:v>
                </c:pt>
                <c:pt idx="21">
                  <c:v>0.315242</c:v>
                </c:pt>
                <c:pt idx="22">
                  <c:v>0.329914</c:v>
                </c:pt>
                <c:pt idx="23">
                  <c:v>0.345454</c:v>
                </c:pt>
                <c:pt idx="24">
                  <c:v>0.358060</c:v>
                </c:pt>
                <c:pt idx="25">
                  <c:v>0.373999</c:v>
                </c:pt>
                <c:pt idx="26">
                  <c:v>0.386065</c:v>
                </c:pt>
                <c:pt idx="27">
                  <c:v>0.386065</c:v>
                </c:pt>
                <c:pt idx="28">
                  <c:v>0.386065</c:v>
                </c:pt>
                <c:pt idx="29">
                  <c:v>0.394422</c:v>
                </c:pt>
                <c:pt idx="30">
                  <c:v>0.397850</c:v>
                </c:pt>
                <c:pt idx="31">
                  <c:v>0.415831</c:v>
                </c:pt>
                <c:pt idx="32">
                  <c:v>0.436653</c:v>
                </c:pt>
              </c:numCache>
            </c:numRef>
          </c:val>
          <c:smooth val="0"/>
        </c:ser>
        <c:ser>
          <c:idx val="72"/>
          <c:order val="72"/>
          <c:tx>
            <c:strRef>
              <c:f>'All Ridings-GroupColours'!$B$2344</c:f>
              <c:strCache>
                <c:ptCount val="1"/>
                <c:pt idx="0">
                  <c:v>Vancouver-Fairview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$F$2344:$F$2376</c:f>
              <c:numCache>
                <c:ptCount val="33"/>
                <c:pt idx="0">
                  <c:v>0.001854</c:v>
                </c:pt>
                <c:pt idx="1">
                  <c:v>0.009851</c:v>
                </c:pt>
                <c:pt idx="2">
                  <c:v>0.015010</c:v>
                </c:pt>
                <c:pt idx="3">
                  <c:v>0.032970</c:v>
                </c:pt>
                <c:pt idx="4">
                  <c:v>0.045172</c:v>
                </c:pt>
                <c:pt idx="5">
                  <c:v>0.054137</c:v>
                </c:pt>
                <c:pt idx="6">
                  <c:v>0.054137</c:v>
                </c:pt>
                <c:pt idx="7">
                  <c:v>0.054136</c:v>
                </c:pt>
                <c:pt idx="8">
                  <c:v>0.060223</c:v>
                </c:pt>
                <c:pt idx="9">
                  <c:v>0.072956</c:v>
                </c:pt>
                <c:pt idx="10">
                  <c:v>0.082411</c:v>
                </c:pt>
                <c:pt idx="11">
                  <c:v>0.086846</c:v>
                </c:pt>
                <c:pt idx="12">
                  <c:v>0.090067</c:v>
                </c:pt>
                <c:pt idx="13">
                  <c:v>0.111143</c:v>
                </c:pt>
                <c:pt idx="14">
                  <c:v>0.111138</c:v>
                </c:pt>
                <c:pt idx="15">
                  <c:v>0.120541</c:v>
                </c:pt>
                <c:pt idx="16">
                  <c:v>0.131363</c:v>
                </c:pt>
                <c:pt idx="17">
                  <c:v>0.162013</c:v>
                </c:pt>
                <c:pt idx="18">
                  <c:v>0.209448</c:v>
                </c:pt>
                <c:pt idx="19">
                  <c:v>0.231179</c:v>
                </c:pt>
                <c:pt idx="20">
                  <c:v>0.261112</c:v>
                </c:pt>
                <c:pt idx="21">
                  <c:v>0.275838</c:v>
                </c:pt>
                <c:pt idx="22">
                  <c:v>0.287490</c:v>
                </c:pt>
                <c:pt idx="23">
                  <c:v>0.298028</c:v>
                </c:pt>
                <c:pt idx="24">
                  <c:v>0.310460</c:v>
                </c:pt>
                <c:pt idx="25">
                  <c:v>0.326768</c:v>
                </c:pt>
                <c:pt idx="26">
                  <c:v>0.344369</c:v>
                </c:pt>
                <c:pt idx="27">
                  <c:v>0.344369</c:v>
                </c:pt>
                <c:pt idx="28">
                  <c:v>0.344369</c:v>
                </c:pt>
                <c:pt idx="29">
                  <c:v>0.357046</c:v>
                </c:pt>
                <c:pt idx="30">
                  <c:v>0.363574</c:v>
                </c:pt>
                <c:pt idx="31">
                  <c:v>0.378411</c:v>
                </c:pt>
                <c:pt idx="32">
                  <c:v>0.399510</c:v>
                </c:pt>
              </c:numCache>
            </c:numRef>
          </c:val>
          <c:smooth val="0"/>
        </c:ser>
        <c:ser>
          <c:idx val="73"/>
          <c:order val="73"/>
          <c:tx>
            <c:strRef>
              <c:f>'All Ridings-GroupColours'!$B$2377</c:f>
              <c:strCache>
                <c:ptCount val="1"/>
                <c:pt idx="0">
                  <c:v>Vancouver-False Creek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$F$2377:$F$2409</c:f>
              <c:numCache>
                <c:ptCount val="33"/>
                <c:pt idx="0">
                  <c:v>0.001294</c:v>
                </c:pt>
                <c:pt idx="1">
                  <c:v>0.006464</c:v>
                </c:pt>
                <c:pt idx="2">
                  <c:v>0.010675</c:v>
                </c:pt>
                <c:pt idx="3">
                  <c:v>0.025759</c:v>
                </c:pt>
                <c:pt idx="4">
                  <c:v>0.035520</c:v>
                </c:pt>
                <c:pt idx="5">
                  <c:v>0.044919</c:v>
                </c:pt>
                <c:pt idx="6">
                  <c:v>0.044918</c:v>
                </c:pt>
                <c:pt idx="7">
                  <c:v>0.044913</c:v>
                </c:pt>
                <c:pt idx="8">
                  <c:v>0.050436</c:v>
                </c:pt>
                <c:pt idx="9">
                  <c:v>0.064107</c:v>
                </c:pt>
                <c:pt idx="10">
                  <c:v>0.072402</c:v>
                </c:pt>
                <c:pt idx="11">
                  <c:v>0.076606</c:v>
                </c:pt>
                <c:pt idx="12">
                  <c:v>0.079345</c:v>
                </c:pt>
                <c:pt idx="13">
                  <c:v>0.097059</c:v>
                </c:pt>
                <c:pt idx="14">
                  <c:v>0.097041</c:v>
                </c:pt>
                <c:pt idx="15">
                  <c:v>0.105510</c:v>
                </c:pt>
                <c:pt idx="16">
                  <c:v>0.115101</c:v>
                </c:pt>
                <c:pt idx="17">
                  <c:v>0.140759</c:v>
                </c:pt>
                <c:pt idx="18">
                  <c:v>0.177801</c:v>
                </c:pt>
                <c:pt idx="19">
                  <c:v>0.193980</c:v>
                </c:pt>
                <c:pt idx="20">
                  <c:v>0.220504</c:v>
                </c:pt>
                <c:pt idx="21">
                  <c:v>0.230381</c:v>
                </c:pt>
                <c:pt idx="22">
                  <c:v>0.240769</c:v>
                </c:pt>
                <c:pt idx="23">
                  <c:v>0.247464</c:v>
                </c:pt>
                <c:pt idx="24">
                  <c:v>0.256139</c:v>
                </c:pt>
                <c:pt idx="25">
                  <c:v>0.270109</c:v>
                </c:pt>
                <c:pt idx="26">
                  <c:v>0.283499</c:v>
                </c:pt>
                <c:pt idx="27">
                  <c:v>0.283499</c:v>
                </c:pt>
                <c:pt idx="28">
                  <c:v>0.283499</c:v>
                </c:pt>
                <c:pt idx="29">
                  <c:v>0.292975</c:v>
                </c:pt>
                <c:pt idx="30">
                  <c:v>0.298114</c:v>
                </c:pt>
                <c:pt idx="31">
                  <c:v>0.312305</c:v>
                </c:pt>
                <c:pt idx="32">
                  <c:v>0.326875</c:v>
                </c:pt>
              </c:numCache>
            </c:numRef>
          </c:val>
          <c:smooth val="0"/>
        </c:ser>
        <c:ser>
          <c:idx val="74"/>
          <c:order val="74"/>
          <c:tx>
            <c:strRef>
              <c:f>'All Ridings-GroupColours'!$B$2410</c:f>
              <c:strCache>
                <c:ptCount val="1"/>
                <c:pt idx="0">
                  <c:v>Vancouver-Fraserview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$F$2410:$F$2442</c:f>
              <c:numCache>
                <c:ptCount val="33"/>
                <c:pt idx="0">
                  <c:v>0.000378</c:v>
                </c:pt>
                <c:pt idx="1">
                  <c:v>0.001714</c:v>
                </c:pt>
                <c:pt idx="2">
                  <c:v>0.003276</c:v>
                </c:pt>
                <c:pt idx="3">
                  <c:v>0.012146</c:v>
                </c:pt>
                <c:pt idx="4">
                  <c:v>0.018547</c:v>
                </c:pt>
                <c:pt idx="5">
                  <c:v>0.024316</c:v>
                </c:pt>
                <c:pt idx="6">
                  <c:v>0.024316</c:v>
                </c:pt>
                <c:pt idx="7">
                  <c:v>0.024313</c:v>
                </c:pt>
                <c:pt idx="8">
                  <c:v>0.028800</c:v>
                </c:pt>
                <c:pt idx="9">
                  <c:v>0.041187</c:v>
                </c:pt>
                <c:pt idx="10">
                  <c:v>0.049796</c:v>
                </c:pt>
                <c:pt idx="11">
                  <c:v>0.053545</c:v>
                </c:pt>
                <c:pt idx="12">
                  <c:v>0.056115</c:v>
                </c:pt>
                <c:pt idx="13">
                  <c:v>0.075025</c:v>
                </c:pt>
                <c:pt idx="14">
                  <c:v>0.075017</c:v>
                </c:pt>
                <c:pt idx="15">
                  <c:v>0.082765</c:v>
                </c:pt>
                <c:pt idx="16">
                  <c:v>0.094887</c:v>
                </c:pt>
                <c:pt idx="17">
                  <c:v>0.129267</c:v>
                </c:pt>
                <c:pt idx="18">
                  <c:v>0.164241</c:v>
                </c:pt>
                <c:pt idx="19">
                  <c:v>0.189004</c:v>
                </c:pt>
                <c:pt idx="20">
                  <c:v>0.209106</c:v>
                </c:pt>
                <c:pt idx="21">
                  <c:v>0.221011</c:v>
                </c:pt>
                <c:pt idx="22">
                  <c:v>0.231985</c:v>
                </c:pt>
                <c:pt idx="23">
                  <c:v>0.242783</c:v>
                </c:pt>
                <c:pt idx="24">
                  <c:v>0.254461</c:v>
                </c:pt>
                <c:pt idx="25">
                  <c:v>0.270494</c:v>
                </c:pt>
                <c:pt idx="26">
                  <c:v>0.282928</c:v>
                </c:pt>
                <c:pt idx="27">
                  <c:v>0.282928</c:v>
                </c:pt>
                <c:pt idx="28">
                  <c:v>0.282928</c:v>
                </c:pt>
                <c:pt idx="29">
                  <c:v>0.293625</c:v>
                </c:pt>
                <c:pt idx="30">
                  <c:v>0.298885</c:v>
                </c:pt>
                <c:pt idx="31">
                  <c:v>0.311394</c:v>
                </c:pt>
                <c:pt idx="32">
                  <c:v>0.329390</c:v>
                </c:pt>
              </c:numCache>
            </c:numRef>
          </c:val>
          <c:smooth val="0"/>
        </c:ser>
        <c:ser>
          <c:idx val="75"/>
          <c:order val="75"/>
          <c:tx>
            <c:strRef>
              <c:f>'All Ridings-GroupColours'!$B$2443</c:f>
              <c:strCache>
                <c:ptCount val="1"/>
                <c:pt idx="0">
                  <c:v>Vancouver-Hastings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$F$2443:$F$2475,</c:f>
              <c:numCache>
                <c:ptCount val="33"/>
                <c:pt idx="0">
                  <c:v>0.012531</c:v>
                </c:pt>
                <c:pt idx="1">
                  <c:v>0.023256</c:v>
                </c:pt>
                <c:pt idx="2">
                  <c:v>0.028592</c:v>
                </c:pt>
                <c:pt idx="3">
                  <c:v>0.047035</c:v>
                </c:pt>
                <c:pt idx="4">
                  <c:v>0.054456</c:v>
                </c:pt>
                <c:pt idx="5">
                  <c:v>0.061652</c:v>
                </c:pt>
                <c:pt idx="6">
                  <c:v>0.061652</c:v>
                </c:pt>
                <c:pt idx="7">
                  <c:v>0.061656</c:v>
                </c:pt>
                <c:pt idx="8">
                  <c:v>0.065427</c:v>
                </c:pt>
                <c:pt idx="9">
                  <c:v>0.075872</c:v>
                </c:pt>
                <c:pt idx="10">
                  <c:v>0.080379</c:v>
                </c:pt>
                <c:pt idx="11">
                  <c:v>0.084168</c:v>
                </c:pt>
                <c:pt idx="12">
                  <c:v>0.088334</c:v>
                </c:pt>
                <c:pt idx="13">
                  <c:v>0.101653</c:v>
                </c:pt>
                <c:pt idx="14">
                  <c:v>0.101645</c:v>
                </c:pt>
                <c:pt idx="15">
                  <c:v>0.109648</c:v>
                </c:pt>
                <c:pt idx="16">
                  <c:v>0.117353</c:v>
                </c:pt>
                <c:pt idx="17">
                  <c:v>0.144269</c:v>
                </c:pt>
                <c:pt idx="18">
                  <c:v>0.179130</c:v>
                </c:pt>
                <c:pt idx="19">
                  <c:v>0.197613</c:v>
                </c:pt>
                <c:pt idx="20">
                  <c:v>0.220676</c:v>
                </c:pt>
                <c:pt idx="21">
                  <c:v>0.233544</c:v>
                </c:pt>
                <c:pt idx="22">
                  <c:v>0.245965</c:v>
                </c:pt>
                <c:pt idx="23">
                  <c:v>0.255771</c:v>
                </c:pt>
                <c:pt idx="24">
                  <c:v>0.266676</c:v>
                </c:pt>
                <c:pt idx="25">
                  <c:v>0.283328</c:v>
                </c:pt>
                <c:pt idx="26">
                  <c:v>0.297291</c:v>
                </c:pt>
                <c:pt idx="27">
                  <c:v>0.297291</c:v>
                </c:pt>
                <c:pt idx="28">
                  <c:v>0.297291</c:v>
                </c:pt>
                <c:pt idx="29">
                  <c:v>0.307218</c:v>
                </c:pt>
                <c:pt idx="30">
                  <c:v>0.311228</c:v>
                </c:pt>
                <c:pt idx="31">
                  <c:v>0.328321</c:v>
                </c:pt>
                <c:pt idx="32">
                  <c:v>0.346733</c:v>
                </c:pt>
              </c:numCache>
            </c:numRef>
          </c:val>
          <c:smooth val="0"/>
        </c:ser>
        <c:ser>
          <c:idx val="76"/>
          <c:order val="76"/>
          <c:tx>
            <c:strRef>
              <c:f>'All Ridings-GroupColours'!$B$2476</c:f>
              <c:strCache>
                <c:ptCount val="1"/>
                <c:pt idx="0">
                  <c:v>Vancouver-Kensington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$F$2476:$F$2508</c:f>
              <c:numCache>
                <c:ptCount val="33"/>
                <c:pt idx="0">
                  <c:v>0.003668</c:v>
                </c:pt>
                <c:pt idx="1">
                  <c:v>0.009904</c:v>
                </c:pt>
                <c:pt idx="2">
                  <c:v>0.014111</c:v>
                </c:pt>
                <c:pt idx="3">
                  <c:v>0.027049</c:v>
                </c:pt>
                <c:pt idx="4">
                  <c:v>0.035586</c:v>
                </c:pt>
                <c:pt idx="5">
                  <c:v>0.041110</c:v>
                </c:pt>
                <c:pt idx="6">
                  <c:v>0.041112</c:v>
                </c:pt>
                <c:pt idx="7">
                  <c:v>0.041104</c:v>
                </c:pt>
                <c:pt idx="8">
                  <c:v>0.045676</c:v>
                </c:pt>
                <c:pt idx="9">
                  <c:v>0.058213</c:v>
                </c:pt>
                <c:pt idx="10">
                  <c:v>0.065704</c:v>
                </c:pt>
                <c:pt idx="11">
                  <c:v>0.068940</c:v>
                </c:pt>
                <c:pt idx="12">
                  <c:v>0.071594</c:v>
                </c:pt>
                <c:pt idx="13">
                  <c:v>0.088486</c:v>
                </c:pt>
                <c:pt idx="14">
                  <c:v>0.088483</c:v>
                </c:pt>
                <c:pt idx="15">
                  <c:v>0.095119</c:v>
                </c:pt>
                <c:pt idx="16">
                  <c:v>0.104319</c:v>
                </c:pt>
                <c:pt idx="17">
                  <c:v>0.132016</c:v>
                </c:pt>
                <c:pt idx="18">
                  <c:v>0.166221</c:v>
                </c:pt>
                <c:pt idx="19">
                  <c:v>0.185250</c:v>
                </c:pt>
                <c:pt idx="20">
                  <c:v>0.209581</c:v>
                </c:pt>
                <c:pt idx="21">
                  <c:v>0.221946</c:v>
                </c:pt>
                <c:pt idx="22">
                  <c:v>0.231485</c:v>
                </c:pt>
                <c:pt idx="23">
                  <c:v>0.240143</c:v>
                </c:pt>
                <c:pt idx="24">
                  <c:v>0.253363</c:v>
                </c:pt>
                <c:pt idx="25">
                  <c:v>0.268061</c:v>
                </c:pt>
                <c:pt idx="26">
                  <c:v>0.281619</c:v>
                </c:pt>
                <c:pt idx="27">
                  <c:v>0.281619</c:v>
                </c:pt>
                <c:pt idx="28">
                  <c:v>0.281619</c:v>
                </c:pt>
                <c:pt idx="29">
                  <c:v>0.291962</c:v>
                </c:pt>
                <c:pt idx="30">
                  <c:v>0.297224</c:v>
                </c:pt>
                <c:pt idx="31">
                  <c:v>0.311403</c:v>
                </c:pt>
                <c:pt idx="32">
                  <c:v>0.328045</c:v>
                </c:pt>
              </c:numCache>
            </c:numRef>
          </c:val>
          <c:smooth val="0"/>
        </c:ser>
        <c:ser>
          <c:idx val="77"/>
          <c:order val="77"/>
          <c:tx>
            <c:strRef>
              <c:f>'All Ridings-GroupColours'!$B$2543</c:f>
              <c:strCache>
                <c:ptCount val="1"/>
                <c:pt idx="0">
                  <c:v>Vancouver-Langara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$F$2542:$F$2574</c:f>
              <c:numCache>
                <c:ptCount val="33"/>
                <c:pt idx="0">
                  <c:v>0.006736</c:v>
                </c:pt>
                <c:pt idx="1">
                  <c:v>0.018741</c:v>
                </c:pt>
                <c:pt idx="2">
                  <c:v>0.025632</c:v>
                </c:pt>
                <c:pt idx="3">
                  <c:v>0.046124</c:v>
                </c:pt>
                <c:pt idx="4">
                  <c:v>0.055074</c:v>
                </c:pt>
                <c:pt idx="5">
                  <c:v>0.064108</c:v>
                </c:pt>
                <c:pt idx="6">
                  <c:v>0.064106</c:v>
                </c:pt>
                <c:pt idx="7">
                  <c:v>0.064089</c:v>
                </c:pt>
                <c:pt idx="8">
                  <c:v>0.069549</c:v>
                </c:pt>
                <c:pt idx="9">
                  <c:v>0.081228</c:v>
                </c:pt>
                <c:pt idx="10">
                  <c:v>0.088262</c:v>
                </c:pt>
                <c:pt idx="11">
                  <c:v>0.092506</c:v>
                </c:pt>
                <c:pt idx="12">
                  <c:v>0.095784</c:v>
                </c:pt>
                <c:pt idx="13">
                  <c:v>0.112842</c:v>
                </c:pt>
                <c:pt idx="14">
                  <c:v>0.112833</c:v>
                </c:pt>
                <c:pt idx="15">
                  <c:v>0.119346</c:v>
                </c:pt>
                <c:pt idx="16">
                  <c:v>0.129492</c:v>
                </c:pt>
                <c:pt idx="17">
                  <c:v>0.158041</c:v>
                </c:pt>
                <c:pt idx="18">
                  <c:v>0.187096</c:v>
                </c:pt>
                <c:pt idx="19">
                  <c:v>0.203889</c:v>
                </c:pt>
                <c:pt idx="20">
                  <c:v>0.225374</c:v>
                </c:pt>
                <c:pt idx="21">
                  <c:v>0.236287</c:v>
                </c:pt>
                <c:pt idx="22">
                  <c:v>0.246179</c:v>
                </c:pt>
                <c:pt idx="23">
                  <c:v>0.254370</c:v>
                </c:pt>
                <c:pt idx="24">
                  <c:v>0.263975</c:v>
                </c:pt>
                <c:pt idx="25">
                  <c:v>0.275987</c:v>
                </c:pt>
                <c:pt idx="26">
                  <c:v>0.290642</c:v>
                </c:pt>
                <c:pt idx="27">
                  <c:v>0.290642</c:v>
                </c:pt>
                <c:pt idx="28">
                  <c:v>0.290642</c:v>
                </c:pt>
                <c:pt idx="29">
                  <c:v>0.299853</c:v>
                </c:pt>
                <c:pt idx="30">
                  <c:v>0.305009</c:v>
                </c:pt>
                <c:pt idx="31">
                  <c:v>0.314875</c:v>
                </c:pt>
                <c:pt idx="32">
                  <c:v>0.330524</c:v>
                </c:pt>
              </c:numCache>
            </c:numRef>
          </c:val>
          <c:smooth val="0"/>
        </c:ser>
        <c:ser>
          <c:idx val="78"/>
          <c:order val="78"/>
          <c:tx>
            <c:strRef>
              <c:f>'All Ridings-GroupColours'!$B$2575</c:f>
              <c:strCache>
                <c:ptCount val="1"/>
                <c:pt idx="0">
                  <c:v>Vancouver-Mount Pleasant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$F$2575:$F$2607</c:f>
              <c:numCache>
                <c:ptCount val="33"/>
                <c:pt idx="0">
                  <c:v>0.012189</c:v>
                </c:pt>
                <c:pt idx="1">
                  <c:v>0.021127</c:v>
                </c:pt>
                <c:pt idx="2">
                  <c:v>0.027604</c:v>
                </c:pt>
                <c:pt idx="3">
                  <c:v>0.044694</c:v>
                </c:pt>
                <c:pt idx="4">
                  <c:v>0.051950</c:v>
                </c:pt>
                <c:pt idx="5">
                  <c:v>0.059218</c:v>
                </c:pt>
                <c:pt idx="6">
                  <c:v>0.059218</c:v>
                </c:pt>
                <c:pt idx="7">
                  <c:v>0.059215</c:v>
                </c:pt>
                <c:pt idx="8">
                  <c:v>0.063224</c:v>
                </c:pt>
                <c:pt idx="9">
                  <c:v>0.074042</c:v>
                </c:pt>
                <c:pt idx="10">
                  <c:v>0.079507</c:v>
                </c:pt>
                <c:pt idx="11">
                  <c:v>0.082704</c:v>
                </c:pt>
                <c:pt idx="12">
                  <c:v>0.085174</c:v>
                </c:pt>
                <c:pt idx="13">
                  <c:v>0.099477</c:v>
                </c:pt>
                <c:pt idx="14">
                  <c:v>0.099459</c:v>
                </c:pt>
                <c:pt idx="15">
                  <c:v>0.107562</c:v>
                </c:pt>
                <c:pt idx="16">
                  <c:v>0.116087</c:v>
                </c:pt>
                <c:pt idx="17">
                  <c:v>0.141546</c:v>
                </c:pt>
                <c:pt idx="18">
                  <c:v>0.171954</c:v>
                </c:pt>
                <c:pt idx="19">
                  <c:v>0.191140</c:v>
                </c:pt>
                <c:pt idx="20">
                  <c:v>0.212999</c:v>
                </c:pt>
                <c:pt idx="21">
                  <c:v>0.226499</c:v>
                </c:pt>
                <c:pt idx="22">
                  <c:v>0.235623</c:v>
                </c:pt>
                <c:pt idx="23">
                  <c:v>0.244607</c:v>
                </c:pt>
                <c:pt idx="24">
                  <c:v>0.253849</c:v>
                </c:pt>
                <c:pt idx="25">
                  <c:v>0.267138</c:v>
                </c:pt>
                <c:pt idx="26">
                  <c:v>0.282064</c:v>
                </c:pt>
                <c:pt idx="27">
                  <c:v>0.282064</c:v>
                </c:pt>
                <c:pt idx="28">
                  <c:v>0.282064</c:v>
                </c:pt>
                <c:pt idx="29">
                  <c:v>0.291376</c:v>
                </c:pt>
                <c:pt idx="30">
                  <c:v>0.295985</c:v>
                </c:pt>
                <c:pt idx="31">
                  <c:v>0.310046</c:v>
                </c:pt>
                <c:pt idx="32">
                  <c:v>0.324763</c:v>
                </c:pt>
              </c:numCache>
            </c:numRef>
          </c:val>
          <c:smooth val="0"/>
        </c:ser>
        <c:ser>
          <c:idx val="79"/>
          <c:order val="79"/>
          <c:tx>
            <c:strRef>
              <c:f>'All Ridings-GroupColours'!$B$2608</c:f>
              <c:strCache>
                <c:ptCount val="1"/>
                <c:pt idx="0">
                  <c:v>Vancouver-Point Grey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$F$2608:$F$2640</c:f>
              <c:numCache>
                <c:ptCount val="33"/>
                <c:pt idx="0">
                  <c:v>0.003555</c:v>
                </c:pt>
                <c:pt idx="1">
                  <c:v>0.013385</c:v>
                </c:pt>
                <c:pt idx="2">
                  <c:v>0.021922</c:v>
                </c:pt>
                <c:pt idx="3">
                  <c:v>0.045767</c:v>
                </c:pt>
                <c:pt idx="4">
                  <c:v>0.056374</c:v>
                </c:pt>
                <c:pt idx="5">
                  <c:v>0.068178</c:v>
                </c:pt>
                <c:pt idx="6">
                  <c:v>0.068178</c:v>
                </c:pt>
                <c:pt idx="7">
                  <c:v>0.068169</c:v>
                </c:pt>
                <c:pt idx="8">
                  <c:v>0.073281</c:v>
                </c:pt>
                <c:pt idx="9">
                  <c:v>0.086963</c:v>
                </c:pt>
                <c:pt idx="10">
                  <c:v>0.094634</c:v>
                </c:pt>
                <c:pt idx="11">
                  <c:v>0.100186</c:v>
                </c:pt>
                <c:pt idx="12">
                  <c:v>0.103466</c:v>
                </c:pt>
                <c:pt idx="13">
                  <c:v>0.122902</c:v>
                </c:pt>
                <c:pt idx="14">
                  <c:v>0.122902</c:v>
                </c:pt>
                <c:pt idx="15">
                  <c:v>0.131344</c:v>
                </c:pt>
                <c:pt idx="16">
                  <c:v>0.140734</c:v>
                </c:pt>
                <c:pt idx="17">
                  <c:v>0.178193</c:v>
                </c:pt>
                <c:pt idx="18">
                  <c:v>0.222281</c:v>
                </c:pt>
                <c:pt idx="19">
                  <c:v>0.238004</c:v>
                </c:pt>
                <c:pt idx="20">
                  <c:v>0.265718</c:v>
                </c:pt>
                <c:pt idx="21">
                  <c:v>0.281285</c:v>
                </c:pt>
                <c:pt idx="22">
                  <c:v>0.296927</c:v>
                </c:pt>
                <c:pt idx="23">
                  <c:v>0.306192</c:v>
                </c:pt>
                <c:pt idx="24">
                  <c:v>0.316385</c:v>
                </c:pt>
                <c:pt idx="25">
                  <c:v>0.330948</c:v>
                </c:pt>
                <c:pt idx="26">
                  <c:v>0.346289</c:v>
                </c:pt>
                <c:pt idx="27">
                  <c:v>0.346289</c:v>
                </c:pt>
                <c:pt idx="28">
                  <c:v>0.346289</c:v>
                </c:pt>
                <c:pt idx="29">
                  <c:v>0.358818</c:v>
                </c:pt>
                <c:pt idx="30">
                  <c:v>0.366501</c:v>
                </c:pt>
                <c:pt idx="31">
                  <c:v>0.382294</c:v>
                </c:pt>
                <c:pt idx="32">
                  <c:v>0.396128</c:v>
                </c:pt>
              </c:numCache>
            </c:numRef>
          </c:val>
          <c:smooth val="0"/>
        </c:ser>
        <c:ser>
          <c:idx val="80"/>
          <c:order val="80"/>
          <c:tx>
            <c:strRef>
              <c:f>'All Ridings-GroupColours'!$B$2674</c:f>
              <c:strCache>
                <c:ptCount val="1"/>
                <c:pt idx="0">
                  <c:v>Vancouver-West End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$F$2674:$F$2706</c:f>
              <c:numCache>
                <c:ptCount val="33"/>
                <c:pt idx="0">
                  <c:v>0.003262</c:v>
                </c:pt>
                <c:pt idx="1">
                  <c:v>0.011227</c:v>
                </c:pt>
                <c:pt idx="2">
                  <c:v>0.016368</c:v>
                </c:pt>
                <c:pt idx="3">
                  <c:v>0.037179</c:v>
                </c:pt>
                <c:pt idx="4">
                  <c:v>0.047584</c:v>
                </c:pt>
                <c:pt idx="5">
                  <c:v>0.057586</c:v>
                </c:pt>
                <c:pt idx="6">
                  <c:v>0.057586</c:v>
                </c:pt>
                <c:pt idx="7">
                  <c:v>0.057572</c:v>
                </c:pt>
                <c:pt idx="8">
                  <c:v>0.062505</c:v>
                </c:pt>
                <c:pt idx="9">
                  <c:v>0.075894</c:v>
                </c:pt>
                <c:pt idx="10">
                  <c:v>0.083194</c:v>
                </c:pt>
                <c:pt idx="11">
                  <c:v>0.088772</c:v>
                </c:pt>
                <c:pt idx="12">
                  <c:v>0.091125</c:v>
                </c:pt>
                <c:pt idx="13">
                  <c:v>0.107813</c:v>
                </c:pt>
                <c:pt idx="14">
                  <c:v>0.107801</c:v>
                </c:pt>
                <c:pt idx="15">
                  <c:v>0.115276</c:v>
                </c:pt>
                <c:pt idx="16">
                  <c:v>0.126738</c:v>
                </c:pt>
                <c:pt idx="17">
                  <c:v>0.152887</c:v>
                </c:pt>
                <c:pt idx="18">
                  <c:v>0.191721</c:v>
                </c:pt>
                <c:pt idx="19">
                  <c:v>0.207776</c:v>
                </c:pt>
                <c:pt idx="20">
                  <c:v>0.236946</c:v>
                </c:pt>
                <c:pt idx="21">
                  <c:v>0.246246</c:v>
                </c:pt>
                <c:pt idx="22">
                  <c:v>0.254041</c:v>
                </c:pt>
                <c:pt idx="23">
                  <c:v>0.260010</c:v>
                </c:pt>
                <c:pt idx="24">
                  <c:v>0.271976</c:v>
                </c:pt>
                <c:pt idx="25">
                  <c:v>0.286262</c:v>
                </c:pt>
                <c:pt idx="26">
                  <c:v>0.298358</c:v>
                </c:pt>
                <c:pt idx="27">
                  <c:v>0.298358</c:v>
                </c:pt>
                <c:pt idx="28">
                  <c:v>0.298358</c:v>
                </c:pt>
                <c:pt idx="29">
                  <c:v>0.306283</c:v>
                </c:pt>
                <c:pt idx="30">
                  <c:v>0.310688</c:v>
                </c:pt>
                <c:pt idx="31">
                  <c:v>0.322914</c:v>
                </c:pt>
                <c:pt idx="32">
                  <c:v>0.337643</c:v>
                </c:pt>
              </c:numCache>
            </c:numRef>
          </c:val>
          <c:smooth val="0"/>
        </c:ser>
        <c:ser>
          <c:idx val="81"/>
          <c:order val="81"/>
          <c:tx>
            <c:strRef>
              <c:f>'All Ridings-GroupColours'!$B$2707</c:f>
              <c:strCache>
                <c:ptCount val="1"/>
                <c:pt idx="0">
                  <c:v>Vernon-Monashee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$F$2707:$F$2739</c:f>
              <c:numCache>
                <c:ptCount val="33"/>
                <c:pt idx="0">
                  <c:v>0.001836</c:v>
                </c:pt>
                <c:pt idx="1">
                  <c:v>0.003610</c:v>
                </c:pt>
                <c:pt idx="2">
                  <c:v>0.007581</c:v>
                </c:pt>
                <c:pt idx="3">
                  <c:v>0.030561</c:v>
                </c:pt>
                <c:pt idx="4">
                  <c:v>0.052678</c:v>
                </c:pt>
                <c:pt idx="5">
                  <c:v>0.075420</c:v>
                </c:pt>
                <c:pt idx="6">
                  <c:v>0.075420</c:v>
                </c:pt>
                <c:pt idx="7">
                  <c:v>0.075404</c:v>
                </c:pt>
                <c:pt idx="8">
                  <c:v>0.085752</c:v>
                </c:pt>
                <c:pt idx="9">
                  <c:v>0.096814</c:v>
                </c:pt>
                <c:pt idx="10">
                  <c:v>0.109493</c:v>
                </c:pt>
                <c:pt idx="11">
                  <c:v>0.116147</c:v>
                </c:pt>
                <c:pt idx="12">
                  <c:v>0.121849</c:v>
                </c:pt>
                <c:pt idx="13">
                  <c:v>0.148659</c:v>
                </c:pt>
                <c:pt idx="14">
                  <c:v>0.148674</c:v>
                </c:pt>
                <c:pt idx="15">
                  <c:v>0.157283</c:v>
                </c:pt>
                <c:pt idx="16">
                  <c:v>0.161455</c:v>
                </c:pt>
                <c:pt idx="17">
                  <c:v>0.167787</c:v>
                </c:pt>
                <c:pt idx="18">
                  <c:v>0.198140</c:v>
                </c:pt>
                <c:pt idx="19">
                  <c:v>0.255282</c:v>
                </c:pt>
                <c:pt idx="20">
                  <c:v>0.281202</c:v>
                </c:pt>
                <c:pt idx="21">
                  <c:v>0.299652</c:v>
                </c:pt>
                <c:pt idx="22">
                  <c:v>0.313112</c:v>
                </c:pt>
                <c:pt idx="23">
                  <c:v>0.321664</c:v>
                </c:pt>
                <c:pt idx="24">
                  <c:v>0.331140</c:v>
                </c:pt>
                <c:pt idx="25">
                  <c:v>0.344017</c:v>
                </c:pt>
                <c:pt idx="26">
                  <c:v>0.360274</c:v>
                </c:pt>
                <c:pt idx="27">
                  <c:v>0.360274</c:v>
                </c:pt>
                <c:pt idx="28">
                  <c:v>0.360274</c:v>
                </c:pt>
                <c:pt idx="29">
                  <c:v>0.366914</c:v>
                </c:pt>
                <c:pt idx="30">
                  <c:v>0.377880</c:v>
                </c:pt>
                <c:pt idx="31">
                  <c:v>0.380656</c:v>
                </c:pt>
                <c:pt idx="32">
                  <c:v>0.392930</c:v>
                </c:pt>
              </c:numCache>
            </c:numRef>
          </c:val>
          <c:smooth val="0"/>
        </c:ser>
        <c:ser>
          <c:idx val="82"/>
          <c:order val="82"/>
          <c:tx>
            <c:strRef>
              <c:f>'All Ridings-GroupColours'!$B$2740</c:f>
              <c:strCache>
                <c:ptCount val="1"/>
                <c:pt idx="0">
                  <c:v>Victoria-Beacon Hill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$F$2740:$F$2772</c:f>
              <c:numCache>
                <c:ptCount val="33"/>
                <c:pt idx="0">
                  <c:v>0.000189</c:v>
                </c:pt>
                <c:pt idx="1">
                  <c:v>0.000189</c:v>
                </c:pt>
                <c:pt idx="2">
                  <c:v>0.000231</c:v>
                </c:pt>
                <c:pt idx="3">
                  <c:v>0.003760</c:v>
                </c:pt>
                <c:pt idx="4">
                  <c:v>0.007077</c:v>
                </c:pt>
                <c:pt idx="5">
                  <c:v>0.013292</c:v>
                </c:pt>
                <c:pt idx="6">
                  <c:v>0.013292</c:v>
                </c:pt>
                <c:pt idx="7">
                  <c:v>0.013291</c:v>
                </c:pt>
                <c:pt idx="8">
                  <c:v>0.016483</c:v>
                </c:pt>
                <c:pt idx="9">
                  <c:v>0.036435</c:v>
                </c:pt>
                <c:pt idx="10">
                  <c:v>0.048150</c:v>
                </c:pt>
                <c:pt idx="11">
                  <c:v>0.054726</c:v>
                </c:pt>
                <c:pt idx="12">
                  <c:v>0.062753</c:v>
                </c:pt>
                <c:pt idx="13">
                  <c:v>0.098030</c:v>
                </c:pt>
                <c:pt idx="14">
                  <c:v>0.098024</c:v>
                </c:pt>
                <c:pt idx="15">
                  <c:v>0.107978</c:v>
                </c:pt>
                <c:pt idx="16">
                  <c:v>0.122640</c:v>
                </c:pt>
                <c:pt idx="17">
                  <c:v>0.146739</c:v>
                </c:pt>
                <c:pt idx="18">
                  <c:v>0.184957</c:v>
                </c:pt>
                <c:pt idx="19">
                  <c:v>0.234929</c:v>
                </c:pt>
                <c:pt idx="20">
                  <c:v>0.264319</c:v>
                </c:pt>
                <c:pt idx="21">
                  <c:v>0.281477</c:v>
                </c:pt>
                <c:pt idx="22">
                  <c:v>0.295345</c:v>
                </c:pt>
                <c:pt idx="23">
                  <c:v>0.310806</c:v>
                </c:pt>
                <c:pt idx="24">
                  <c:v>0.330561</c:v>
                </c:pt>
                <c:pt idx="25">
                  <c:v>0.354632</c:v>
                </c:pt>
                <c:pt idx="26">
                  <c:v>0.379499</c:v>
                </c:pt>
                <c:pt idx="27">
                  <c:v>0.379499</c:v>
                </c:pt>
                <c:pt idx="28">
                  <c:v>0.379499</c:v>
                </c:pt>
                <c:pt idx="29">
                  <c:v>0.390895</c:v>
                </c:pt>
                <c:pt idx="30">
                  <c:v>0.400763</c:v>
                </c:pt>
                <c:pt idx="31">
                  <c:v>0.418591</c:v>
                </c:pt>
                <c:pt idx="32">
                  <c:v>0.433569</c:v>
                </c:pt>
              </c:numCache>
            </c:numRef>
          </c:val>
          <c:smooth val="0"/>
        </c:ser>
        <c:ser>
          <c:idx val="83"/>
          <c:order val="83"/>
          <c:tx>
            <c:strRef>
              <c:f>'All Ridings-GroupColours'!$B$2773</c:f>
              <c:strCache>
                <c:ptCount val="1"/>
                <c:pt idx="0">
                  <c:v>Victoria-Swan Lake</c:v>
                </c:pt>
              </c:strCache>
            </c:strRef>
          </c:tx>
          <c:spPr>
            <a:noFill/>
            <a:ln w="28575" cap="rnd">
              <a:solidFill>
                <a:srgbClr val="FE912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$F$2773:$F$2805</c:f>
              <c:numCache>
                <c:ptCount val="33"/>
                <c:pt idx="0">
                  <c:v>0.000051</c:v>
                </c:pt>
                <c:pt idx="1">
                  <c:v>0.000076</c:v>
                </c:pt>
                <c:pt idx="2">
                  <c:v>0.000178</c:v>
                </c:pt>
                <c:pt idx="3">
                  <c:v>0.003429</c:v>
                </c:pt>
                <c:pt idx="4">
                  <c:v>0.007464</c:v>
                </c:pt>
                <c:pt idx="5">
                  <c:v>0.012945</c:v>
                </c:pt>
                <c:pt idx="6">
                  <c:v>0.012945</c:v>
                </c:pt>
                <c:pt idx="7">
                  <c:v>0.012943</c:v>
                </c:pt>
                <c:pt idx="8">
                  <c:v>0.016520</c:v>
                </c:pt>
                <c:pt idx="9">
                  <c:v>0.032671</c:v>
                </c:pt>
                <c:pt idx="10">
                  <c:v>0.042145</c:v>
                </c:pt>
                <c:pt idx="11">
                  <c:v>0.047439</c:v>
                </c:pt>
                <c:pt idx="12">
                  <c:v>0.053476</c:v>
                </c:pt>
                <c:pt idx="13">
                  <c:v>0.081392</c:v>
                </c:pt>
                <c:pt idx="14">
                  <c:v>0.081377</c:v>
                </c:pt>
                <c:pt idx="15">
                  <c:v>0.092805</c:v>
                </c:pt>
                <c:pt idx="16">
                  <c:v>0.105671</c:v>
                </c:pt>
                <c:pt idx="17">
                  <c:v>0.128094</c:v>
                </c:pt>
                <c:pt idx="18">
                  <c:v>0.165747</c:v>
                </c:pt>
                <c:pt idx="19">
                  <c:v>0.209603</c:v>
                </c:pt>
                <c:pt idx="20">
                  <c:v>0.236102</c:v>
                </c:pt>
                <c:pt idx="21">
                  <c:v>0.253283</c:v>
                </c:pt>
                <c:pt idx="22">
                  <c:v>0.267377</c:v>
                </c:pt>
                <c:pt idx="23">
                  <c:v>0.283976</c:v>
                </c:pt>
                <c:pt idx="24">
                  <c:v>0.306774</c:v>
                </c:pt>
                <c:pt idx="25">
                  <c:v>0.330584</c:v>
                </c:pt>
                <c:pt idx="26">
                  <c:v>0.353837</c:v>
                </c:pt>
                <c:pt idx="27">
                  <c:v>0.353837</c:v>
                </c:pt>
                <c:pt idx="28">
                  <c:v>0.353837</c:v>
                </c:pt>
                <c:pt idx="29">
                  <c:v>0.368108</c:v>
                </c:pt>
                <c:pt idx="30">
                  <c:v>0.376964</c:v>
                </c:pt>
                <c:pt idx="31">
                  <c:v>0.395916</c:v>
                </c:pt>
                <c:pt idx="32">
                  <c:v>0.411857</c:v>
                </c:pt>
              </c:numCache>
            </c:numRef>
          </c:val>
          <c:smooth val="0"/>
        </c:ser>
        <c:ser>
          <c:idx val="84"/>
          <c:order val="84"/>
          <c:tx>
            <c:strRef>
              <c:f>'All Ridings-GroupColours'!$B$2641</c:f>
              <c:strCache>
                <c:ptCount val="1"/>
                <c:pt idx="0">
                  <c:v>Vancouver-Quilchena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F2641:F2673</c:f>
              <c:numCache>
                <c:ptCount val="33"/>
                <c:pt idx="0">
                  <c:v>0.005048</c:v>
                </c:pt>
                <c:pt idx="1">
                  <c:v>0.017727</c:v>
                </c:pt>
                <c:pt idx="2">
                  <c:v>0.024331</c:v>
                </c:pt>
                <c:pt idx="3">
                  <c:v>0.048371</c:v>
                </c:pt>
                <c:pt idx="4">
                  <c:v>0.062718</c:v>
                </c:pt>
                <c:pt idx="5">
                  <c:v>0.075651</c:v>
                </c:pt>
                <c:pt idx="6">
                  <c:v>0.075651</c:v>
                </c:pt>
                <c:pt idx="7">
                  <c:v>0.075632</c:v>
                </c:pt>
                <c:pt idx="8">
                  <c:v>0.082575</c:v>
                </c:pt>
                <c:pt idx="9">
                  <c:v>0.099171</c:v>
                </c:pt>
                <c:pt idx="10">
                  <c:v>0.106967</c:v>
                </c:pt>
                <c:pt idx="11">
                  <c:v>0.114642</c:v>
                </c:pt>
                <c:pt idx="12">
                  <c:v>0.118035</c:v>
                </c:pt>
                <c:pt idx="13">
                  <c:v>0.140955</c:v>
                </c:pt>
                <c:pt idx="14">
                  <c:v>0.140951</c:v>
                </c:pt>
                <c:pt idx="15">
                  <c:v>0.150977</c:v>
                </c:pt>
                <c:pt idx="16">
                  <c:v>0.164198</c:v>
                </c:pt>
                <c:pt idx="17">
                  <c:v>0.202584</c:v>
                </c:pt>
                <c:pt idx="18">
                  <c:v>0.248965</c:v>
                </c:pt>
                <c:pt idx="19">
                  <c:v>0.270087</c:v>
                </c:pt>
                <c:pt idx="20">
                  <c:v>0.305246</c:v>
                </c:pt>
                <c:pt idx="21">
                  <c:v>0.319187</c:v>
                </c:pt>
                <c:pt idx="22">
                  <c:v>0.332843</c:v>
                </c:pt>
                <c:pt idx="23">
                  <c:v>0.344139</c:v>
                </c:pt>
                <c:pt idx="24">
                  <c:v>0.355991</c:v>
                </c:pt>
                <c:pt idx="25">
                  <c:v>0.373727</c:v>
                </c:pt>
                <c:pt idx="26">
                  <c:v>0.390658</c:v>
                </c:pt>
                <c:pt idx="27">
                  <c:v>0.390658</c:v>
                </c:pt>
                <c:pt idx="28">
                  <c:v>0.390658</c:v>
                </c:pt>
                <c:pt idx="29">
                  <c:v>0.402676</c:v>
                </c:pt>
                <c:pt idx="30">
                  <c:v>0.410225</c:v>
                </c:pt>
                <c:pt idx="31">
                  <c:v>0.423409</c:v>
                </c:pt>
                <c:pt idx="32">
                  <c:v>0.441755</c:v>
                </c:pt>
              </c:numCache>
            </c:numRef>
          </c:val>
          <c:smooth val="0"/>
        </c:ser>
        <c:ser>
          <c:idx val="85"/>
          <c:order val="85"/>
          <c:tx>
            <c:strRef>
              <c:f>'All Ridings-GroupColours'!$B$2806</c:f>
              <c:strCache>
                <c:ptCount val="1"/>
                <c:pt idx="0">
                  <c:v>West Vancouver-Capilano</c:v>
                </c:pt>
              </c:strCache>
            </c:strRef>
          </c:tx>
          <c:spPr>
            <a:noFill/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$F$2806:$F$2838</c:f>
              <c:numCache>
                <c:ptCount val="33"/>
                <c:pt idx="0">
                  <c:v>0.000600</c:v>
                </c:pt>
                <c:pt idx="1">
                  <c:v>0.003938</c:v>
                </c:pt>
                <c:pt idx="2">
                  <c:v>0.008683</c:v>
                </c:pt>
                <c:pt idx="3">
                  <c:v>0.024299</c:v>
                </c:pt>
                <c:pt idx="4">
                  <c:v>0.038374</c:v>
                </c:pt>
                <c:pt idx="5">
                  <c:v>0.053256</c:v>
                </c:pt>
                <c:pt idx="6">
                  <c:v>0.053256</c:v>
                </c:pt>
                <c:pt idx="7">
                  <c:v>0.053243</c:v>
                </c:pt>
                <c:pt idx="8">
                  <c:v>0.060096</c:v>
                </c:pt>
                <c:pt idx="9">
                  <c:v>0.082821</c:v>
                </c:pt>
                <c:pt idx="10">
                  <c:v>0.095227</c:v>
                </c:pt>
                <c:pt idx="11">
                  <c:v>0.104197</c:v>
                </c:pt>
                <c:pt idx="12">
                  <c:v>0.109068</c:v>
                </c:pt>
                <c:pt idx="13">
                  <c:v>0.130098</c:v>
                </c:pt>
                <c:pt idx="14">
                  <c:v>0.130098</c:v>
                </c:pt>
                <c:pt idx="15">
                  <c:v>0.141983</c:v>
                </c:pt>
                <c:pt idx="16">
                  <c:v>0.156820</c:v>
                </c:pt>
                <c:pt idx="17">
                  <c:v>0.203077</c:v>
                </c:pt>
                <c:pt idx="18">
                  <c:v>0.243746</c:v>
                </c:pt>
                <c:pt idx="19">
                  <c:v>0.277275</c:v>
                </c:pt>
                <c:pt idx="20">
                  <c:v>0.313850</c:v>
                </c:pt>
                <c:pt idx="21">
                  <c:v>0.332405</c:v>
                </c:pt>
                <c:pt idx="22">
                  <c:v>0.341852</c:v>
                </c:pt>
                <c:pt idx="23">
                  <c:v>0.350023</c:v>
                </c:pt>
                <c:pt idx="24">
                  <c:v>0.361006</c:v>
                </c:pt>
                <c:pt idx="25">
                  <c:v>0.377114</c:v>
                </c:pt>
                <c:pt idx="26">
                  <c:v>0.391636</c:v>
                </c:pt>
                <c:pt idx="27">
                  <c:v>0.391636</c:v>
                </c:pt>
                <c:pt idx="28">
                  <c:v>0.391636</c:v>
                </c:pt>
                <c:pt idx="29">
                  <c:v>0.401577</c:v>
                </c:pt>
                <c:pt idx="30">
                  <c:v>0.405871</c:v>
                </c:pt>
                <c:pt idx="31">
                  <c:v>0.421303</c:v>
                </c:pt>
                <c:pt idx="32">
                  <c:v>0.447614</c:v>
                </c:pt>
              </c:numCache>
            </c:numRef>
          </c:val>
          <c:smooth val="0"/>
        </c:ser>
        <c:ser>
          <c:idx val="86"/>
          <c:order val="86"/>
          <c:tx>
            <c:strRef>
              <c:f>'All Ridings-GroupColours'!$B$2839</c:f>
              <c:strCache>
                <c:ptCount val="1"/>
                <c:pt idx="0">
                  <c:v>West Vancouver-Sea to Sky</c:v>
                </c:pt>
              </c:strCache>
            </c:strRef>
          </c:tx>
          <c:spPr>
            <a:solidFill>
              <a:srgbClr val="444444">
                <a:alpha val="0"/>
              </a:srgbClr>
            </a:solidFill>
            <a:ln w="28575" cap="rnd">
              <a:solidFill>
                <a:srgbClr val="EB171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444444">
                  <a:alpha val="0"/>
                </a:srgbClr>
              </a:solidFill>
              <a:ln w="28575" cap="rnd">
                <a:solidFill>
                  <a:srgbClr val="C41125"/>
                </a:solidFill>
                <a:prstDash val="solid"/>
                <a:round/>
              </a:ln>
              <a:effectLst/>
            </c:spPr>
          </c:marker>
          <c:dLbls>
            <c:numFmt formatCode="#,##0%" sourceLinked="0"/>
            <c:txPr>
              <a:bodyPr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Ridings-GroupColours'!$C$2:$C$34</c:f>
              <c:strCache>
                <c:ptCount val="33"/>
                <c:pt idx="0">
                  <c:v>Mon,Nov 5</c:v>
                </c:pt>
                <c:pt idx="1">
                  <c:v>Tue,Nov 6</c:v>
                </c:pt>
                <c:pt idx="2">
                  <c:v>Wed,Nov 7</c:v>
                </c:pt>
                <c:pt idx="3">
                  <c:v>Thu,Nov 8</c:v>
                </c:pt>
                <c:pt idx="4">
                  <c:v>Fri,Nov 9</c:v>
                </c:pt>
                <c:pt idx="5">
                  <c:v>Sat,Nov 10</c:v>
                </c:pt>
                <c:pt idx="6">
                  <c:v>Sun,Nov 11</c:v>
                </c:pt>
                <c:pt idx="7">
                  <c:v>Mon,Nov 12</c:v>
                </c:pt>
                <c:pt idx="8">
                  <c:v>Tue,Nov 13</c:v>
                </c:pt>
                <c:pt idx="9">
                  <c:v>Wed,Nov 14</c:v>
                </c:pt>
                <c:pt idx="10">
                  <c:v>Thu,Nov 15</c:v>
                </c:pt>
                <c:pt idx="11">
                  <c:v>Fri,Nov 16</c:v>
                </c:pt>
                <c:pt idx="12">
                  <c:v>Sat,Nov 17</c:v>
                </c:pt>
                <c:pt idx="13">
                  <c:v>Sun,Nov 18</c:v>
                </c:pt>
                <c:pt idx="14">
                  <c:v>Mon,Nov 19</c:v>
                </c:pt>
                <c:pt idx="15">
                  <c:v>Tue,Nov 20</c:v>
                </c:pt>
                <c:pt idx="16">
                  <c:v>Wed,Nov 21</c:v>
                </c:pt>
                <c:pt idx="17">
                  <c:v>Thu,Nov 22</c:v>
                </c:pt>
                <c:pt idx="18">
                  <c:v>Fri,Nov 23</c:v>
                </c:pt>
                <c:pt idx="19">
                  <c:v>Sat,Nov 24</c:v>
                </c:pt>
                <c:pt idx="20">
                  <c:v>Sun,Nov 25</c:v>
                </c:pt>
                <c:pt idx="21">
                  <c:v>Mon,Nov 26</c:v>
                </c:pt>
                <c:pt idx="22">
                  <c:v>Tue,Nov 27</c:v>
                </c:pt>
                <c:pt idx="23">
                  <c:v>Wed,Nov 28</c:v>
                </c:pt>
                <c:pt idx="24">
                  <c:v>Thu,Nov 29</c:v>
                </c:pt>
                <c:pt idx="25">
                  <c:v>Fri,Nov 30</c:v>
                </c:pt>
                <c:pt idx="26">
                  <c:v>Sat,Dec 1</c:v>
                </c:pt>
                <c:pt idx="27">
                  <c:v>Sun,Dec 2</c:v>
                </c:pt>
                <c:pt idx="28">
                  <c:v>Mon,Dec 3</c:v>
                </c:pt>
                <c:pt idx="29">
                  <c:v>Tue,Dec 4</c:v>
                </c:pt>
                <c:pt idx="30">
                  <c:v>Wed,Dec 5</c:v>
                </c:pt>
                <c:pt idx="31">
                  <c:v>Thu,Dec 6</c:v>
                </c:pt>
                <c:pt idx="32">
                  <c:v>Fri,Dec 7</c:v>
                </c:pt>
              </c:strCache>
            </c:strRef>
          </c:cat>
          <c:val>
            <c:numRef>
              <c:f>$F$2839:$F$2871</c:f>
              <c:numCache>
                <c:ptCount val="33"/>
                <c:pt idx="0">
                  <c:v>0.000643</c:v>
                </c:pt>
                <c:pt idx="1">
                  <c:v>0.003710</c:v>
                </c:pt>
                <c:pt idx="2">
                  <c:v>0.006107</c:v>
                </c:pt>
                <c:pt idx="3">
                  <c:v>0.017572</c:v>
                </c:pt>
                <c:pt idx="4">
                  <c:v>0.029607</c:v>
                </c:pt>
                <c:pt idx="5">
                  <c:v>0.039639</c:v>
                </c:pt>
                <c:pt idx="6">
                  <c:v>0.039639</c:v>
                </c:pt>
                <c:pt idx="7">
                  <c:v>0.039640</c:v>
                </c:pt>
                <c:pt idx="8">
                  <c:v>0.044695</c:v>
                </c:pt>
                <c:pt idx="9">
                  <c:v>0.057475</c:v>
                </c:pt>
                <c:pt idx="10">
                  <c:v>0.067169</c:v>
                </c:pt>
                <c:pt idx="11">
                  <c:v>0.072478</c:v>
                </c:pt>
                <c:pt idx="12">
                  <c:v>0.076798</c:v>
                </c:pt>
                <c:pt idx="13">
                  <c:v>0.097932</c:v>
                </c:pt>
                <c:pt idx="14">
                  <c:v>0.097932</c:v>
                </c:pt>
                <c:pt idx="15">
                  <c:v>0.104996</c:v>
                </c:pt>
                <c:pt idx="16">
                  <c:v>0.116910</c:v>
                </c:pt>
                <c:pt idx="17">
                  <c:v>0.142438</c:v>
                </c:pt>
                <c:pt idx="18">
                  <c:v>0.177808</c:v>
                </c:pt>
                <c:pt idx="19">
                  <c:v>0.218372</c:v>
                </c:pt>
                <c:pt idx="20">
                  <c:v>0.247641</c:v>
                </c:pt>
                <c:pt idx="21">
                  <c:v>0.259578</c:v>
                </c:pt>
                <c:pt idx="22">
                  <c:v>0.271995</c:v>
                </c:pt>
                <c:pt idx="23">
                  <c:v>0.279805</c:v>
                </c:pt>
                <c:pt idx="24">
                  <c:v>0.290768</c:v>
                </c:pt>
                <c:pt idx="25">
                  <c:v>0.305772</c:v>
                </c:pt>
                <c:pt idx="26">
                  <c:v>0.325458</c:v>
                </c:pt>
                <c:pt idx="27">
                  <c:v>0.325458</c:v>
                </c:pt>
                <c:pt idx="28">
                  <c:v>0.325458</c:v>
                </c:pt>
                <c:pt idx="29">
                  <c:v>0.338663</c:v>
                </c:pt>
                <c:pt idx="30">
                  <c:v>0.343320</c:v>
                </c:pt>
                <c:pt idx="31">
                  <c:v>0.353101</c:v>
                </c:pt>
                <c:pt idx="32">
                  <c:v>0.375816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low"/>
        <c:spPr>
          <a:ln w="19050" cap="flat">
            <a:solidFill>
              <a:srgbClr val="D9D9D9"/>
            </a:solidFill>
            <a:prstDash val="solid"/>
            <a:round/>
          </a:ln>
        </c:spPr>
        <c:txPr>
          <a:bodyPr rot="-420000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0.6"/>
        </c:scaling>
        <c:delete val="0"/>
        <c:axPos val="l"/>
        <c:majorGridlines>
          <c:spPr>
            <a:ln w="76200" cap="flat">
              <a:solidFill>
                <a:srgbClr val="D9D9D9"/>
              </a:solidFill>
              <a:prstDash val="solid"/>
              <a:round/>
            </a:ln>
          </c:spPr>
        </c:majorGridlines>
        <c:minorGridlines>
          <c:spPr>
            <a:ln w="25400" cap="flat">
              <a:solidFill>
                <a:srgbClr val="F2F2F2"/>
              </a:solidFill>
              <a:prstDash val="solid"/>
              <a:round/>
            </a:ln>
          </c:spPr>
        </c:minorGridlines>
        <c:title>
          <c:tx>
            <c:rich>
              <a:bodyPr rot="-5400000"/>
              <a:lstStyle/>
              <a:p>
                <a:pPr>
                  <a:defRPr b="0" i="0" strike="noStrike" sz="3000" u="none">
                    <a:solidFill>
                      <a:srgbClr val="595959"/>
                    </a:solidFill>
                    <a:latin typeface="Calibri"/>
                  </a:defRPr>
                </a:pPr>
                <a:r>
                  <a:rPr b="0" i="0" strike="noStrike" sz="3000" u="none">
                    <a:solidFill>
                      <a:srgbClr val="595959"/>
                    </a:solidFill>
                    <a:latin typeface="Calibri"/>
                  </a:rPr>
                  <a:t>Percent Turnout</a:t>
                </a:r>
              </a:p>
            </c:rich>
          </c:tx>
          <c:layout/>
          <c:overlay val="1"/>
        </c:title>
        <c:numFmt formatCode="0.00%" sourceLinked="1"/>
        <c:majorTickMark val="none"/>
        <c:minorTickMark val="none"/>
        <c:tickLblPos val="nextTo"/>
        <c:spPr>
          <a:ln w="1905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0.1"/>
        <c:minorUnit val="0.0125"/>
      </c:valAx>
      <c:spPr>
        <a:noFill/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8</xdr:col>
      <xdr:colOff>355753</xdr:colOff>
      <xdr:row>1</xdr:row>
      <xdr:rowOff>70344</xdr:rowOff>
    </xdr:from>
    <xdr:to>
      <xdr:col>56</xdr:col>
      <xdr:colOff>302556</xdr:colOff>
      <xdr:row>62</xdr:row>
      <xdr:rowOff>113972</xdr:rowOff>
    </xdr:to>
    <xdr:graphicFrame>
      <xdr:nvGraphicFramePr>
        <xdr:cNvPr id="2" name="Referendum Ballots Received (Turnout)Chart 1"/>
        <xdr:cNvGraphicFramePr/>
      </xdr:nvGraphicFramePr>
      <xdr:xfrm>
        <a:off x="6896253" y="523099"/>
        <a:ext cx="22298804" cy="1037063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59546</xdr:colOff>
      <xdr:row>65</xdr:row>
      <xdr:rowOff>57038</xdr:rowOff>
    </xdr:from>
    <xdr:to>
      <xdr:col>55</xdr:col>
      <xdr:colOff>6350</xdr:colOff>
      <xdr:row>126</xdr:row>
      <xdr:rowOff>75901</xdr:rowOff>
    </xdr:to>
    <xdr:graphicFrame>
      <xdr:nvGraphicFramePr>
        <xdr:cNvPr id="3" name="Referendum Ballots Received (Turnout)Chart 1"/>
        <xdr:cNvGraphicFramePr/>
      </xdr:nvGraphicFramePr>
      <xdr:xfrm>
        <a:off x="6168246" y="11356863"/>
        <a:ext cx="22298804" cy="1037063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59546</xdr:colOff>
      <xdr:row>129</xdr:row>
      <xdr:rowOff>150326</xdr:rowOff>
    </xdr:from>
    <xdr:to>
      <xdr:col>55</xdr:col>
      <xdr:colOff>6350</xdr:colOff>
      <xdr:row>190</xdr:row>
      <xdr:rowOff>144424</xdr:rowOff>
    </xdr:to>
    <xdr:graphicFrame>
      <xdr:nvGraphicFramePr>
        <xdr:cNvPr id="4" name="Referendum Ballots Received (Turnout)Chart 1"/>
        <xdr:cNvGraphicFramePr/>
      </xdr:nvGraphicFramePr>
      <xdr:xfrm>
        <a:off x="6168246" y="22321986"/>
        <a:ext cx="22298804" cy="1037063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59546</xdr:colOff>
      <xdr:row>195</xdr:row>
      <xdr:rowOff>745</xdr:rowOff>
    </xdr:from>
    <xdr:to>
      <xdr:col>55</xdr:col>
      <xdr:colOff>6350</xdr:colOff>
      <xdr:row>255</xdr:row>
      <xdr:rowOff>168198</xdr:rowOff>
    </xdr:to>
    <xdr:graphicFrame>
      <xdr:nvGraphicFramePr>
        <xdr:cNvPr id="5" name="Referendum Ballots Received (Turnout)Chart 1"/>
        <xdr:cNvGraphicFramePr/>
      </xdr:nvGraphicFramePr>
      <xdr:xfrm>
        <a:off x="6168246" y="33415715"/>
        <a:ext cx="22298804" cy="1037063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59546</xdr:colOff>
      <xdr:row>259</xdr:row>
      <xdr:rowOff>168694</xdr:rowOff>
    </xdr:from>
    <xdr:to>
      <xdr:col>55</xdr:col>
      <xdr:colOff>6350</xdr:colOff>
      <xdr:row>320</xdr:row>
      <xdr:rowOff>154537</xdr:rowOff>
    </xdr:to>
    <xdr:graphicFrame>
      <xdr:nvGraphicFramePr>
        <xdr:cNvPr id="6" name="Referendum Ballots Received (Turnout)Chart 1"/>
        <xdr:cNvGraphicFramePr/>
      </xdr:nvGraphicFramePr>
      <xdr:xfrm>
        <a:off x="6168246" y="44480264"/>
        <a:ext cx="22298804" cy="1037063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57</xdr:col>
      <xdr:colOff>397933</xdr:colOff>
      <xdr:row>1</xdr:row>
      <xdr:rowOff>70344</xdr:rowOff>
    </xdr:from>
    <xdr:to>
      <xdr:col>109</xdr:col>
      <xdr:colOff>243136</xdr:colOff>
      <xdr:row>62</xdr:row>
      <xdr:rowOff>113972</xdr:rowOff>
    </xdr:to>
    <xdr:graphicFrame>
      <xdr:nvGraphicFramePr>
        <xdr:cNvPr id="7" name="Referendum Ballots Received (Turnout)Chart 1"/>
        <xdr:cNvGraphicFramePr/>
      </xdr:nvGraphicFramePr>
      <xdr:xfrm>
        <a:off x="29722233" y="523099"/>
        <a:ext cx="22298804" cy="1037063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110</xdr:col>
      <xdr:colOff>3905</xdr:colOff>
      <xdr:row>1</xdr:row>
      <xdr:rowOff>70344</xdr:rowOff>
    </xdr:from>
    <xdr:to>
      <xdr:col>161</xdr:col>
      <xdr:colOff>280908</xdr:colOff>
      <xdr:row>62</xdr:row>
      <xdr:rowOff>113972</xdr:rowOff>
    </xdr:to>
    <xdr:graphicFrame>
      <xdr:nvGraphicFramePr>
        <xdr:cNvPr id="8" name="Referendum Ballots Received (Turnout)Chart 1"/>
        <xdr:cNvGraphicFramePr/>
      </xdr:nvGraphicFramePr>
      <xdr:xfrm>
        <a:off x="52213605" y="523099"/>
        <a:ext cx="22298804" cy="1037063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BC2907"/>
  <sheetViews>
    <sheetView workbookViewId="0" defaultGridColor="0" colorId="9"/>
  </sheetViews>
  <sheetFormatPr defaultColWidth="5.66667" defaultRowHeight="12.75" customHeight="1" outlineLevelRow="0" outlineLevelCol="0"/>
  <cols>
    <col min="1" max="1" width="11.1719" style="1" customWidth="1"/>
    <col min="2" max="2" width="23.1719" style="1" customWidth="1"/>
    <col min="3" max="3" width="10.6719" style="1" customWidth="1"/>
    <col min="4" max="4" width="9.17188" style="1" customWidth="1"/>
    <col min="5" max="5" width="8.35156" style="1" customWidth="1"/>
    <col min="6" max="6" width="8.17188" style="1" customWidth="1"/>
    <col min="7" max="7" width="9.5" style="1" customWidth="1"/>
    <col min="8" max="9" width="5.67188" style="1" customWidth="1"/>
    <col min="10" max="10" width="10.1719" style="1" customWidth="1"/>
    <col min="11" max="15" width="5.67188" style="1" customWidth="1"/>
    <col min="16" max="16" width="6.35156" style="1" customWidth="1"/>
    <col min="17" max="17" width="5.67188" style="1" customWidth="1"/>
    <col min="18" max="18" width="12.1719" style="1" customWidth="1"/>
    <col min="19" max="21" width="5.67188" style="1" customWidth="1"/>
    <col min="22" max="22" width="15.3516" style="1" customWidth="1"/>
    <col min="23" max="55" width="5.67188" style="1" customWidth="1"/>
    <col min="56" max="256" width="5.67188" style="1" customWidth="1"/>
  </cols>
  <sheetData>
    <row r="1" s="2" customFormat="1" ht="35.65" customHeight="1">
      <c r="A1" t="s" s="3">
        <v>0</v>
      </c>
      <c r="B1" t="s" s="4">
        <v>1</v>
      </c>
      <c r="C1" t="s" s="5">
        <v>2</v>
      </c>
      <c r="D1" t="s" s="4">
        <v>3</v>
      </c>
      <c r="E1" t="s" s="4">
        <v>4</v>
      </c>
      <c r="F1" t="s" s="4">
        <v>5</v>
      </c>
      <c r="G1" t="s" s="6">
        <v>6</v>
      </c>
    </row>
    <row r="2" s="2" customFormat="1" ht="13" customHeight="1">
      <c r="A2" t="s" s="7">
        <v>7</v>
      </c>
      <c r="B2" t="s" s="8">
        <v>8</v>
      </c>
      <c r="C2" s="9">
        <v>43409.347222222219</v>
      </c>
      <c r="D2" s="10">
        <v>2</v>
      </c>
      <c r="E2" s="10">
        <v>43920</v>
      </c>
      <c r="F2" s="11">
        <f>D2/E2</f>
        <v>4.553734061930783e-05</v>
      </c>
      <c r="G2" s="11">
        <v>0</v>
      </c>
    </row>
    <row r="3" s="2" customFormat="1" ht="13" customHeight="1">
      <c r="A3" t="s" s="7">
        <v>7</v>
      </c>
      <c r="B3" t="s" s="8">
        <v>8</v>
      </c>
      <c r="C3" s="9">
        <v>43410.347222222219</v>
      </c>
      <c r="D3" s="10">
        <v>2</v>
      </c>
      <c r="E3" s="10">
        <v>43941</v>
      </c>
      <c r="F3" s="11">
        <f>D3/E3</f>
        <v>4.551557770647004e-05</v>
      </c>
      <c r="G3" s="11">
        <f>F3-F2</f>
        <v>-2.176291283779487e-08</v>
      </c>
    </row>
    <row r="4" s="2" customFormat="1" ht="13" customHeight="1">
      <c r="A4" t="s" s="7">
        <v>7</v>
      </c>
      <c r="B4" t="s" s="8">
        <v>8</v>
      </c>
      <c r="C4" s="9">
        <v>43411.347222222219</v>
      </c>
      <c r="D4" s="10">
        <v>2</v>
      </c>
      <c r="E4" s="10">
        <v>43947</v>
      </c>
      <c r="F4" s="11">
        <f>D4/E4</f>
        <v>4.550936355155073e-05</v>
      </c>
      <c r="G4" s="11">
        <f>F4-F3</f>
        <v>-6.214154919308927e-09</v>
      </c>
    </row>
    <row r="5" s="2" customFormat="1" ht="13" customHeight="1">
      <c r="A5" t="s" s="7">
        <v>7</v>
      </c>
      <c r="B5" t="s" s="8">
        <v>8</v>
      </c>
      <c r="C5" s="9">
        <v>43412.347222222219</v>
      </c>
      <c r="D5" s="10">
        <v>11</v>
      </c>
      <c r="E5" s="10">
        <v>43957</v>
      </c>
      <c r="F5" s="11">
        <f>D5/E5</f>
        <v>0.0002502445571808813</v>
      </c>
      <c r="G5" s="11">
        <f>F5-F4</f>
        <v>0.0002047351936293306</v>
      </c>
    </row>
    <row r="6" s="2" customFormat="1" ht="13" customHeight="1">
      <c r="A6" t="s" s="7">
        <v>7</v>
      </c>
      <c r="B6" t="s" s="8">
        <v>8</v>
      </c>
      <c r="C6" s="9">
        <v>43413.347222222219</v>
      </c>
      <c r="D6" s="10">
        <v>13</v>
      </c>
      <c r="E6" s="10">
        <v>43966</v>
      </c>
      <c r="F6" s="11">
        <f>D6/E6</f>
        <v>0.0002956830277942046</v>
      </c>
      <c r="G6" s="11">
        <f>F6-F5</f>
        <v>4.543847061332334e-05</v>
      </c>
    </row>
    <row r="7" s="2" customFormat="1" ht="13" customHeight="1">
      <c r="A7" t="s" s="7">
        <v>7</v>
      </c>
      <c r="B7" t="s" s="8">
        <v>8</v>
      </c>
      <c r="C7" s="9">
        <v>43414.347222222219</v>
      </c>
      <c r="D7" s="10">
        <v>169</v>
      </c>
      <c r="E7" s="10">
        <v>43968</v>
      </c>
      <c r="F7" s="11">
        <f>D7/E7</f>
        <v>0.003843704512372635</v>
      </c>
      <c r="G7" s="11">
        <f>F7-F6</f>
        <v>0.00354802148457843</v>
      </c>
    </row>
    <row r="8" s="2" customFormat="1" ht="13" customHeight="1">
      <c r="A8" t="s" s="7">
        <v>7</v>
      </c>
      <c r="B8" t="s" s="8">
        <v>8</v>
      </c>
      <c r="C8" s="9">
        <v>43415.347222222219</v>
      </c>
      <c r="D8" s="10">
        <v>169</v>
      </c>
      <c r="E8" s="10">
        <v>43968</v>
      </c>
      <c r="F8" s="11">
        <f>D8/E8</f>
        <v>0.003843704512372635</v>
      </c>
      <c r="G8" s="11">
        <f>F8-F7</f>
        <v>0</v>
      </c>
    </row>
    <row r="9" s="2" customFormat="1" ht="13" customHeight="1">
      <c r="A9" t="s" s="7">
        <v>7</v>
      </c>
      <c r="B9" t="s" s="8">
        <v>8</v>
      </c>
      <c r="C9" s="9">
        <v>43416.347222222219</v>
      </c>
      <c r="D9" s="10">
        <v>169</v>
      </c>
      <c r="E9" s="10">
        <v>43974</v>
      </c>
      <c r="F9" s="11">
        <f>D9/E9</f>
        <v>0.003843180060945104</v>
      </c>
      <c r="G9" s="11">
        <f>F9-F8</f>
        <v>-5.244514275307838e-07</v>
      </c>
    </row>
    <row r="10" s="2" customFormat="1" ht="13" customHeight="1">
      <c r="A10" t="s" s="7">
        <v>7</v>
      </c>
      <c r="B10" t="s" s="8">
        <v>8</v>
      </c>
      <c r="C10" s="9">
        <v>43417.347222222219</v>
      </c>
      <c r="D10" s="10">
        <v>379</v>
      </c>
      <c r="E10" s="10">
        <v>43978</v>
      </c>
      <c r="F10" s="11">
        <f>D10/E10</f>
        <v>0.008617945336304516</v>
      </c>
      <c r="G10" s="11">
        <f>F10-F9</f>
        <v>0.004774765275359412</v>
      </c>
    </row>
    <row r="11" s="2" customFormat="1" ht="13" customHeight="1">
      <c r="A11" t="s" s="7">
        <v>7</v>
      </c>
      <c r="B11" t="s" s="8">
        <v>8</v>
      </c>
      <c r="C11" s="9">
        <v>43418.347222222219</v>
      </c>
      <c r="D11" s="10">
        <v>793</v>
      </c>
      <c r="E11" s="10">
        <v>43982</v>
      </c>
      <c r="F11" s="11">
        <f>D11/E11</f>
        <v>0.0180301032240462</v>
      </c>
      <c r="G11" s="11">
        <f>F11-F10</f>
        <v>0.009412157887741685</v>
      </c>
    </row>
    <row r="12" s="2" customFormat="1" ht="13" customHeight="1">
      <c r="A12" t="s" s="7">
        <v>7</v>
      </c>
      <c r="B12" t="s" s="8">
        <v>8</v>
      </c>
      <c r="C12" s="9">
        <v>43419.347222222219</v>
      </c>
      <c r="D12" s="10">
        <v>1016</v>
      </c>
      <c r="E12" s="10">
        <v>43984</v>
      </c>
      <c r="F12" s="11">
        <f>D12/E12</f>
        <v>0.02309930883957803</v>
      </c>
      <c r="G12" s="11">
        <f>F12-F11</f>
        <v>0.005069205615531827</v>
      </c>
    </row>
    <row r="13" s="2" customFormat="1" ht="13" customHeight="1">
      <c r="A13" t="s" s="7">
        <v>7</v>
      </c>
      <c r="B13" t="s" s="8">
        <v>8</v>
      </c>
      <c r="C13" s="9">
        <v>43420.347222222219</v>
      </c>
      <c r="D13" s="10">
        <v>1145</v>
      </c>
      <c r="E13" s="10">
        <v>43986</v>
      </c>
      <c r="F13" s="11">
        <f>D13/E13</f>
        <v>0.02603100986677579</v>
      </c>
      <c r="G13" s="11">
        <f>F13-F12</f>
        <v>0.002931701027197763</v>
      </c>
    </row>
    <row r="14" s="2" customFormat="1" ht="13" customHeight="1">
      <c r="A14" t="s" s="7">
        <v>7</v>
      </c>
      <c r="B14" t="s" s="8">
        <v>8</v>
      </c>
      <c r="C14" s="9">
        <v>43421.347222222219</v>
      </c>
      <c r="D14" s="10">
        <v>1413</v>
      </c>
      <c r="E14" s="10">
        <v>43985</v>
      </c>
      <c r="F14" s="11">
        <f>D14/E14</f>
        <v>0.03212458792770263</v>
      </c>
      <c r="G14" s="11">
        <f>F14-F13</f>
        <v>0.006093578060926835</v>
      </c>
    </row>
    <row r="15" s="2" customFormat="1" ht="13" customHeight="1">
      <c r="A15" t="s" s="7">
        <v>7</v>
      </c>
      <c r="B15" t="s" s="8">
        <v>8</v>
      </c>
      <c r="C15" s="9">
        <v>43422.347222222219</v>
      </c>
      <c r="D15" s="10">
        <v>2757</v>
      </c>
      <c r="E15" s="10">
        <v>43990</v>
      </c>
      <c r="F15" s="11">
        <f>D15/E15</f>
        <v>0.06267333484882928</v>
      </c>
      <c r="G15" s="11">
        <f>F15-F14</f>
        <v>0.03054874692112666</v>
      </c>
    </row>
    <row r="16" s="2" customFormat="1" ht="13" customHeight="1">
      <c r="A16" t="s" s="7">
        <v>7</v>
      </c>
      <c r="B16" t="s" s="8">
        <v>8</v>
      </c>
      <c r="C16" s="9">
        <v>43423.347222222219</v>
      </c>
      <c r="D16" s="10">
        <v>2757</v>
      </c>
      <c r="E16" s="10">
        <v>43994</v>
      </c>
      <c r="F16" s="11">
        <f>D16/E16</f>
        <v>0.0626676364958858</v>
      </c>
      <c r="G16" s="11">
        <f>F16-F15</f>
        <v>-5.698352943478424e-06</v>
      </c>
    </row>
    <row r="17" s="2" customFormat="1" ht="13.65" customHeight="1">
      <c r="A17" t="s" s="7">
        <v>7</v>
      </c>
      <c r="B17" t="s" s="8">
        <v>8</v>
      </c>
      <c r="C17" s="9">
        <v>43424.347222222219</v>
      </c>
      <c r="D17" s="10">
        <v>3210</v>
      </c>
      <c r="E17" s="10">
        <v>44002</v>
      </c>
      <c r="F17" s="11">
        <f>D17/E17</f>
        <v>0.07295122948956866</v>
      </c>
      <c r="G17" s="11">
        <f>F17-F16</f>
        <v>0.01028359299368285</v>
      </c>
    </row>
    <row r="18" s="2" customFormat="1" ht="13.65" customHeight="1">
      <c r="A18" t="s" s="7">
        <v>7</v>
      </c>
      <c r="B18" t="s" s="8">
        <v>8</v>
      </c>
      <c r="C18" s="9">
        <v>43425.347222222219</v>
      </c>
      <c r="D18" s="10">
        <v>3991</v>
      </c>
      <c r="E18" s="10">
        <v>44002</v>
      </c>
      <c r="F18" s="11">
        <f>D18/E18</f>
        <v>0.09070042270805873</v>
      </c>
      <c r="G18" s="11">
        <f>F18-F17</f>
        <v>0.01774919321849007</v>
      </c>
    </row>
    <row r="19" s="2" customFormat="1" ht="13.65" customHeight="1">
      <c r="A19" t="s" s="7">
        <v>7</v>
      </c>
      <c r="B19" t="s" s="8">
        <v>8</v>
      </c>
      <c r="C19" s="9">
        <v>43426.347222222219</v>
      </c>
      <c r="D19" s="10">
        <v>5737</v>
      </c>
      <c r="E19" s="10">
        <v>44001</v>
      </c>
      <c r="F19" s="11">
        <f>D19/E19</f>
        <v>0.1303834003772641</v>
      </c>
      <c r="G19" s="11">
        <f>F19-F18</f>
        <v>0.03968297766920542</v>
      </c>
    </row>
    <row r="20" s="2" customFormat="1" ht="13.65" customHeight="1">
      <c r="A20" t="s" s="7">
        <v>7</v>
      </c>
      <c r="B20" t="s" s="8">
        <v>8</v>
      </c>
      <c r="C20" s="9">
        <v>43427.347222222219</v>
      </c>
      <c r="D20" s="10">
        <v>7786</v>
      </c>
      <c r="E20" s="10">
        <v>44006</v>
      </c>
      <c r="F20" s="11">
        <f>D20/E20</f>
        <v>0.1769304185792847</v>
      </c>
      <c r="G20" s="11">
        <f>F20-F19</f>
        <v>0.04654701820202051</v>
      </c>
    </row>
    <row r="21" s="2" customFormat="1" ht="13.65" customHeight="1">
      <c r="A21" t="s" s="7">
        <v>7</v>
      </c>
      <c r="B21" t="s" s="8">
        <v>8</v>
      </c>
      <c r="C21" s="9">
        <v>43428.347222222219</v>
      </c>
      <c r="D21" s="10">
        <v>9641</v>
      </c>
      <c r="E21" s="10">
        <v>44015</v>
      </c>
      <c r="F21" s="11">
        <f>D21/E21</f>
        <v>0.219038963989549</v>
      </c>
      <c r="G21" s="11">
        <f>F21-F20</f>
        <v>0.04210854541026438</v>
      </c>
    </row>
    <row r="22" s="2" customFormat="1" ht="13.65" customHeight="1">
      <c r="A22" t="s" s="7">
        <v>7</v>
      </c>
      <c r="B22" t="s" s="8">
        <v>8</v>
      </c>
      <c r="C22" s="9">
        <v>43429.347222222219</v>
      </c>
      <c r="D22" s="10">
        <v>10944</v>
      </c>
      <c r="E22" s="10">
        <v>44025</v>
      </c>
      <c r="F22" s="11">
        <f>D22/E22</f>
        <v>0.2485860306643952</v>
      </c>
      <c r="G22" s="11">
        <f>F22-F21</f>
        <v>0.02954706667484619</v>
      </c>
    </row>
    <row r="23" s="2" customFormat="1" ht="13.65" customHeight="1">
      <c r="A23" t="s" s="7">
        <v>7</v>
      </c>
      <c r="B23" t="s" s="8">
        <v>8</v>
      </c>
      <c r="C23" s="9">
        <v>43430.347222222219</v>
      </c>
      <c r="D23" s="10">
        <v>11564</v>
      </c>
      <c r="E23" s="10">
        <v>44025</v>
      </c>
      <c r="F23" s="11">
        <f>D23/E23</f>
        <v>0.2626689381033503</v>
      </c>
      <c r="G23" s="11">
        <f>F23-F22</f>
        <v>0.01408290743895513</v>
      </c>
    </row>
    <row r="24" s="2" customFormat="1" ht="13.65" customHeight="1">
      <c r="A24" t="s" s="7">
        <v>7</v>
      </c>
      <c r="B24" t="s" s="8">
        <v>8</v>
      </c>
      <c r="C24" s="9">
        <v>43431.347222222219</v>
      </c>
      <c r="D24" s="10">
        <v>12173</v>
      </c>
      <c r="E24" s="10">
        <v>44025</v>
      </c>
      <c r="F24" s="11">
        <f>D24/E24</f>
        <v>0.2765019875070983</v>
      </c>
      <c r="G24" s="11">
        <f>F24-F23</f>
        <v>0.01383304940374791</v>
      </c>
    </row>
    <row r="25" s="2" customFormat="1" ht="13.65" customHeight="1">
      <c r="A25" t="s" s="7">
        <v>7</v>
      </c>
      <c r="B25" t="s" s="8">
        <v>8</v>
      </c>
      <c r="C25" s="9">
        <v>43432.347222222219</v>
      </c>
      <c r="D25" s="10">
        <v>12808</v>
      </c>
      <c r="E25" s="10">
        <v>44025</v>
      </c>
      <c r="F25" s="11">
        <f>D25/E25</f>
        <v>0.2909256104486088</v>
      </c>
      <c r="G25" s="11">
        <f>F25-F24</f>
        <v>0.01442362294151051</v>
      </c>
    </row>
    <row r="26" s="2" customFormat="1" ht="13.65" customHeight="1">
      <c r="A26" t="s" s="7">
        <v>7</v>
      </c>
      <c r="B26" t="s" s="8">
        <v>8</v>
      </c>
      <c r="C26" s="9">
        <v>43433.347222222219</v>
      </c>
      <c r="D26" s="10">
        <v>13177</v>
      </c>
      <c r="E26" s="10">
        <v>44025</v>
      </c>
      <c r="F26" s="11">
        <f>D26/E26</f>
        <v>0.2993072118114707</v>
      </c>
      <c r="G26" s="11">
        <f>F26-F25</f>
        <v>0.008381601362861979</v>
      </c>
    </row>
    <row r="27" s="2" customFormat="1" ht="13.65" customHeight="1">
      <c r="A27" t="s" s="7">
        <v>7</v>
      </c>
      <c r="B27" t="s" s="8">
        <v>8</v>
      </c>
      <c r="C27" s="9">
        <v>43434.347222222219</v>
      </c>
      <c r="D27" s="10">
        <v>13663</v>
      </c>
      <c r="E27" s="10">
        <v>44025</v>
      </c>
      <c r="F27" s="11">
        <f>D27/E27</f>
        <v>0.3103463940942646</v>
      </c>
      <c r="G27" s="11">
        <f>F27-F26</f>
        <v>0.01103918228279388</v>
      </c>
    </row>
    <row r="28" s="2" customFormat="1" ht="13.65" customHeight="1">
      <c r="A28" t="s" s="7">
        <v>7</v>
      </c>
      <c r="B28" t="s" s="8">
        <v>8</v>
      </c>
      <c r="C28" s="9">
        <v>43435.347222222219</v>
      </c>
      <c r="D28" s="10">
        <v>14058</v>
      </c>
      <c r="E28" s="10">
        <v>44025</v>
      </c>
      <c r="F28" s="11">
        <f>D28/E28</f>
        <v>0.3193185689948893</v>
      </c>
      <c r="G28" s="11">
        <f>F28-F27</f>
        <v>0.00897217490062463</v>
      </c>
    </row>
    <row r="29" s="2" customFormat="1" ht="13.65" customHeight="1">
      <c r="A29" t="s" s="7">
        <v>7</v>
      </c>
      <c r="B29" t="s" s="8">
        <v>8</v>
      </c>
      <c r="C29" s="9">
        <v>43436.347222222219</v>
      </c>
      <c r="D29" s="10">
        <v>14058</v>
      </c>
      <c r="E29" s="10">
        <v>44025</v>
      </c>
      <c r="F29" s="11">
        <f>D29/E29</f>
        <v>0.3193185689948893</v>
      </c>
      <c r="G29" s="11">
        <f>F29-F28</f>
        <v>0</v>
      </c>
    </row>
    <row r="30" s="2" customFormat="1" ht="13.65" customHeight="1">
      <c r="A30" t="s" s="7">
        <v>7</v>
      </c>
      <c r="B30" t="s" s="8">
        <v>8</v>
      </c>
      <c r="C30" s="9">
        <v>43437.347222222219</v>
      </c>
      <c r="D30" s="10">
        <v>14058</v>
      </c>
      <c r="E30" s="10">
        <v>44025</v>
      </c>
      <c r="F30" s="11">
        <f>D30/E30</f>
        <v>0.3193185689948893</v>
      </c>
      <c r="G30" s="11">
        <f>F30-F29</f>
        <v>0</v>
      </c>
    </row>
    <row r="31" s="2" customFormat="1" ht="13.65" customHeight="1">
      <c r="A31" t="s" s="7">
        <v>7</v>
      </c>
      <c r="B31" t="s" s="8">
        <v>8</v>
      </c>
      <c r="C31" s="9">
        <v>43438.347222222219</v>
      </c>
      <c r="D31" s="10">
        <v>14438</v>
      </c>
      <c r="E31" s="10">
        <v>44025</v>
      </c>
      <c r="F31" s="11">
        <f>D31/E31</f>
        <v>0.3279500283929586</v>
      </c>
      <c r="G31" s="11">
        <f>F31-F30</f>
        <v>0.008631459398069308</v>
      </c>
    </row>
    <row r="32" s="2" customFormat="1" ht="13.65" customHeight="1">
      <c r="A32" t="s" s="7">
        <v>7</v>
      </c>
      <c r="B32" t="s" s="8">
        <v>8</v>
      </c>
      <c r="C32" s="9">
        <v>43439.347222222219</v>
      </c>
      <c r="D32" s="10">
        <v>14777</v>
      </c>
      <c r="E32" s="10">
        <v>44025</v>
      </c>
      <c r="F32" s="11">
        <f>D32/E32</f>
        <v>0.3356501987507098</v>
      </c>
      <c r="G32" s="11">
        <f>F32-F31</f>
        <v>0.007700170357751279</v>
      </c>
    </row>
    <row r="33" s="2" customFormat="1" ht="13.65" customHeight="1">
      <c r="A33" t="s" s="7">
        <v>7</v>
      </c>
      <c r="B33" t="s" s="8">
        <v>8</v>
      </c>
      <c r="C33" s="9">
        <v>43440.347222222219</v>
      </c>
      <c r="D33" s="10">
        <v>15803</v>
      </c>
      <c r="E33" s="10">
        <v>44025</v>
      </c>
      <c r="F33" s="11">
        <f>D33/E33</f>
        <v>0.3589551391254969</v>
      </c>
      <c r="G33" s="11">
        <f>F33-F32</f>
        <v>0.02330494037478703</v>
      </c>
    </row>
    <row r="34" s="2" customFormat="1" ht="13.65" customHeight="1">
      <c r="A34" t="s" s="7">
        <v>7</v>
      </c>
      <c r="B34" t="s" s="8">
        <v>8</v>
      </c>
      <c r="C34" s="9">
        <v>43441.347222222219</v>
      </c>
      <c r="D34" s="10">
        <v>16467</v>
      </c>
      <c r="E34" s="10">
        <v>44025</v>
      </c>
      <c r="F34" s="11">
        <f>D34/E34</f>
        <v>0.3740374787052811</v>
      </c>
      <c r="G34" s="11">
        <f>F34-F33</f>
        <v>0.01508233957978422</v>
      </c>
    </row>
    <row r="35" s="2" customFormat="1" ht="13" customHeight="1">
      <c r="A35" t="s" s="7">
        <v>9</v>
      </c>
      <c r="B35" t="s" s="8">
        <v>10</v>
      </c>
      <c r="C35" s="9">
        <v>43409.347222222219</v>
      </c>
      <c r="D35" s="10">
        <v>0</v>
      </c>
      <c r="E35" s="10">
        <v>41346</v>
      </c>
      <c r="F35" s="11">
        <f>D35/E35</f>
        <v>0</v>
      </c>
      <c r="G35" s="11">
        <v>0</v>
      </c>
    </row>
    <row r="36" s="2" customFormat="1" ht="13" customHeight="1">
      <c r="A36" t="s" s="7">
        <v>9</v>
      </c>
      <c r="B36" t="s" s="8">
        <v>10</v>
      </c>
      <c r="C36" s="9">
        <v>43410.347222222219</v>
      </c>
      <c r="D36" s="10">
        <v>0</v>
      </c>
      <c r="E36" s="10">
        <v>41361</v>
      </c>
      <c r="F36" s="11">
        <f>D36/E36</f>
        <v>0</v>
      </c>
      <c r="G36" s="11">
        <f>F36-F35</f>
        <v>0</v>
      </c>
    </row>
    <row r="37" s="2" customFormat="1" ht="13" customHeight="1">
      <c r="A37" t="s" s="7">
        <v>9</v>
      </c>
      <c r="B37" t="s" s="8">
        <v>10</v>
      </c>
      <c r="C37" s="9">
        <v>43411.347222222219</v>
      </c>
      <c r="D37" s="10">
        <v>0</v>
      </c>
      <c r="E37" s="10">
        <v>41371</v>
      </c>
      <c r="F37" s="11">
        <f>D37/E37</f>
        <v>0</v>
      </c>
      <c r="G37" s="11">
        <f>F37-F36</f>
        <v>0</v>
      </c>
    </row>
    <row r="38" s="2" customFormat="1" ht="13" customHeight="1">
      <c r="A38" t="s" s="7">
        <v>9</v>
      </c>
      <c r="B38" t="s" s="8">
        <v>10</v>
      </c>
      <c r="C38" s="9">
        <v>43412.347222222219</v>
      </c>
      <c r="D38" s="10">
        <v>13</v>
      </c>
      <c r="E38" s="10">
        <v>41381</v>
      </c>
      <c r="F38" s="11">
        <f>D38/E38</f>
        <v>0.0003141538387182524</v>
      </c>
      <c r="G38" s="11">
        <f>F38-F37</f>
        <v>0.0003141538387182524</v>
      </c>
    </row>
    <row r="39" s="2" customFormat="1" ht="13" customHeight="1">
      <c r="A39" t="s" s="7">
        <v>9</v>
      </c>
      <c r="B39" t="s" s="8">
        <v>10</v>
      </c>
      <c r="C39" s="9">
        <v>43413.347222222219</v>
      </c>
      <c r="D39" s="10">
        <v>26</v>
      </c>
      <c r="E39" s="10">
        <v>41390</v>
      </c>
      <c r="F39" s="11">
        <f>D39/E39</f>
        <v>0.0006281710558105822</v>
      </c>
      <c r="G39" s="11">
        <f>F39-F38</f>
        <v>0.0003140172170923299</v>
      </c>
    </row>
    <row r="40" s="2" customFormat="1" ht="13" customHeight="1">
      <c r="A40" t="s" s="7">
        <v>9</v>
      </c>
      <c r="B40" t="s" s="8">
        <v>10</v>
      </c>
      <c r="C40" s="9">
        <v>43414.347222222219</v>
      </c>
      <c r="D40" s="10">
        <v>185</v>
      </c>
      <c r="E40" s="10">
        <v>41396</v>
      </c>
      <c r="F40" s="11">
        <f>D40/E40</f>
        <v>0.004469030824234226</v>
      </c>
      <c r="G40" s="11">
        <f>F40-F39</f>
        <v>0.003840859768423644</v>
      </c>
    </row>
    <row r="41" s="2" customFormat="1" ht="13" customHeight="1">
      <c r="A41" t="s" s="7">
        <v>9</v>
      </c>
      <c r="B41" t="s" s="8">
        <v>10</v>
      </c>
      <c r="C41" s="9">
        <v>43415.347222222219</v>
      </c>
      <c r="D41" s="10">
        <v>185</v>
      </c>
      <c r="E41" s="10">
        <v>41396</v>
      </c>
      <c r="F41" s="11">
        <f>D41/E41</f>
        <v>0.004469030824234226</v>
      </c>
      <c r="G41" s="11">
        <f>F41-F40</f>
        <v>0</v>
      </c>
    </row>
    <row r="42" s="2" customFormat="1" ht="13" customHeight="1">
      <c r="A42" t="s" s="7">
        <v>9</v>
      </c>
      <c r="B42" t="s" s="8">
        <v>10</v>
      </c>
      <c r="C42" s="9">
        <v>43416.347222222219</v>
      </c>
      <c r="D42" s="10">
        <v>185</v>
      </c>
      <c r="E42" s="10">
        <v>41401</v>
      </c>
      <c r="F42" s="11">
        <f>D42/E42</f>
        <v>0.00446849109924881</v>
      </c>
      <c r="G42" s="11">
        <f>F42-F41</f>
        <v>-5.397249854153727e-07</v>
      </c>
    </row>
    <row r="43" s="2" customFormat="1" ht="13" customHeight="1">
      <c r="A43" t="s" s="7">
        <v>9</v>
      </c>
      <c r="B43" t="s" s="8">
        <v>10</v>
      </c>
      <c r="C43" s="9">
        <v>43417.347222222219</v>
      </c>
      <c r="D43" s="10">
        <v>366</v>
      </c>
      <c r="E43" s="10">
        <v>41404</v>
      </c>
      <c r="F43" s="11">
        <f>D43/E43</f>
        <v>0.008839725630373878</v>
      </c>
      <c r="G43" s="11">
        <f>F43-F42</f>
        <v>0.004371234531125067</v>
      </c>
    </row>
    <row r="44" s="2" customFormat="1" ht="13" customHeight="1">
      <c r="A44" t="s" s="7">
        <v>9</v>
      </c>
      <c r="B44" t="s" s="8">
        <v>10</v>
      </c>
      <c r="C44" s="9">
        <v>43418.347222222219</v>
      </c>
      <c r="D44" s="10">
        <v>805</v>
      </c>
      <c r="E44" s="10">
        <v>41406</v>
      </c>
      <c r="F44" s="11">
        <f>D44/E44</f>
        <v>0.01944162681736946</v>
      </c>
      <c r="G44" s="11">
        <f>F44-F43</f>
        <v>0.01060190118699559</v>
      </c>
    </row>
    <row r="45" s="2" customFormat="1" ht="13" customHeight="1">
      <c r="A45" t="s" s="7">
        <v>9</v>
      </c>
      <c r="B45" t="s" s="8">
        <v>10</v>
      </c>
      <c r="C45" s="9">
        <v>43419.347222222219</v>
      </c>
      <c r="D45" s="10">
        <v>1115</v>
      </c>
      <c r="E45" s="10">
        <v>41419</v>
      </c>
      <c r="F45" s="11">
        <f>D45/E45</f>
        <v>0.02692001255462469</v>
      </c>
      <c r="G45" s="11">
        <f>F45-F44</f>
        <v>0.007478385737255226</v>
      </c>
    </row>
    <row r="46" s="2" customFormat="1" ht="13" customHeight="1">
      <c r="A46" t="s" s="7">
        <v>9</v>
      </c>
      <c r="B46" t="s" s="8">
        <v>10</v>
      </c>
      <c r="C46" s="9">
        <v>43420.347222222219</v>
      </c>
      <c r="D46" s="10">
        <v>1238</v>
      </c>
      <c r="E46" s="10">
        <v>41421</v>
      </c>
      <c r="F46" s="11">
        <f>D46/E46</f>
        <v>0.02988822095072548</v>
      </c>
      <c r="G46" s="11">
        <f>F46-F45</f>
        <v>0.002968208396100788</v>
      </c>
    </row>
    <row r="47" s="2" customFormat="1" ht="13" customHeight="1">
      <c r="A47" t="s" s="7">
        <v>9</v>
      </c>
      <c r="B47" t="s" s="8">
        <v>10</v>
      </c>
      <c r="C47" s="9">
        <v>43421.347222222219</v>
      </c>
      <c r="D47" s="10">
        <v>1394</v>
      </c>
      <c r="E47" s="10">
        <v>41421</v>
      </c>
      <c r="F47" s="11">
        <f>D47/E47</f>
        <v>0.03365442649863596</v>
      </c>
      <c r="G47" s="11">
        <f>F47-F46</f>
        <v>0.003766205547910483</v>
      </c>
    </row>
    <row r="48" s="2" customFormat="1" ht="13" customHeight="1">
      <c r="A48" t="s" s="7">
        <v>9</v>
      </c>
      <c r="B48" t="s" s="8">
        <v>10</v>
      </c>
      <c r="C48" s="9">
        <v>43422.347222222219</v>
      </c>
      <c r="D48" s="10">
        <v>2390</v>
      </c>
      <c r="E48" s="10">
        <v>41423</v>
      </c>
      <c r="F48" s="11">
        <f>D48/E48</f>
        <v>0.05769741447987833</v>
      </c>
      <c r="G48" s="11">
        <f>F48-F46</f>
        <v>0.02780919352915285</v>
      </c>
    </row>
    <row r="49" s="2" customFormat="1" ht="13" customHeight="1">
      <c r="A49" t="s" s="7">
        <v>9</v>
      </c>
      <c r="B49" t="s" s="8">
        <v>10</v>
      </c>
      <c r="C49" s="9">
        <v>43423.347222222219</v>
      </c>
      <c r="D49" s="10">
        <v>2390</v>
      </c>
      <c r="E49" s="10">
        <v>41425</v>
      </c>
      <c r="F49" s="11">
        <f>D49/E49</f>
        <v>0.05769462884731442</v>
      </c>
      <c r="G49" s="11">
        <f>F49-F48</f>
        <v>-2.785632563902241e-06</v>
      </c>
    </row>
    <row r="50" s="2" customFormat="1" ht="13.65" customHeight="1">
      <c r="A50" t="s" s="7">
        <v>9</v>
      </c>
      <c r="B50" t="s" s="8">
        <v>10</v>
      </c>
      <c r="C50" s="9">
        <v>43424.347222222219</v>
      </c>
      <c r="D50" s="10">
        <v>2727</v>
      </c>
      <c r="E50" s="10">
        <v>41423</v>
      </c>
      <c r="F50" s="11">
        <f>D50/E50</f>
        <v>0.06583299133331724</v>
      </c>
      <c r="G50" s="11">
        <f>F50-F49</f>
        <v>0.008138362486002818</v>
      </c>
    </row>
    <row r="51" s="2" customFormat="1" ht="13.65" customHeight="1">
      <c r="A51" t="s" s="7">
        <v>9</v>
      </c>
      <c r="B51" t="s" s="8">
        <v>10</v>
      </c>
      <c r="C51" s="9">
        <v>43425.347222222219</v>
      </c>
      <c r="D51" s="10">
        <v>3266</v>
      </c>
      <c r="E51" s="10">
        <v>41428</v>
      </c>
      <c r="F51" s="11">
        <f>D51/E51</f>
        <v>0.07883557014579512</v>
      </c>
      <c r="G51" s="11">
        <f>F51-F50</f>
        <v>0.01300257881247788</v>
      </c>
    </row>
    <row r="52" s="2" customFormat="1" ht="13.65" customHeight="1">
      <c r="A52" t="s" s="7">
        <v>9</v>
      </c>
      <c r="B52" t="s" s="8">
        <v>10</v>
      </c>
      <c r="C52" s="9">
        <v>43426.347222222219</v>
      </c>
      <c r="D52" s="10">
        <v>4601</v>
      </c>
      <c r="E52" s="10">
        <v>41431</v>
      </c>
      <c r="F52" s="11">
        <f>D52/E52</f>
        <v>0.111052110738336</v>
      </c>
      <c r="G52" s="11">
        <f>F52-F51</f>
        <v>0.03221654059254091</v>
      </c>
    </row>
    <row r="53" s="2" customFormat="1" ht="13.65" customHeight="1">
      <c r="A53" t="s" s="7">
        <v>9</v>
      </c>
      <c r="B53" t="s" s="8">
        <v>10</v>
      </c>
      <c r="C53" s="9">
        <v>43427.347222222219</v>
      </c>
      <c r="D53" s="10">
        <v>6303</v>
      </c>
      <c r="E53" s="10">
        <v>41437</v>
      </c>
      <c r="F53" s="11">
        <f>D53/E53</f>
        <v>0.1521104327050704</v>
      </c>
      <c r="G53" s="11">
        <f>F53-F52</f>
        <v>0.04105832196673433</v>
      </c>
    </row>
    <row r="54" s="2" customFormat="1" ht="13.65" customHeight="1">
      <c r="A54" t="s" s="7">
        <v>9</v>
      </c>
      <c r="B54" t="s" s="8">
        <v>10</v>
      </c>
      <c r="C54" s="9">
        <v>43428.347222222219</v>
      </c>
      <c r="D54" s="10">
        <v>7746</v>
      </c>
      <c r="E54" s="10">
        <v>41439</v>
      </c>
      <c r="F54" s="11">
        <f>D54/E54</f>
        <v>0.1869253601679577</v>
      </c>
      <c r="G54" s="11">
        <f>F54-F53</f>
        <v>0.03481492746288736</v>
      </c>
    </row>
    <row r="55" s="2" customFormat="1" ht="13.65" customHeight="1">
      <c r="A55" t="s" s="7">
        <v>9</v>
      </c>
      <c r="B55" t="s" s="8">
        <v>10</v>
      </c>
      <c r="C55" s="9">
        <v>43429.347222222219</v>
      </c>
      <c r="D55" s="10">
        <v>8900</v>
      </c>
      <c r="E55" s="10">
        <v>41433</v>
      </c>
      <c r="F55" s="11">
        <f>D55/E55</f>
        <v>0.2148046243332609</v>
      </c>
      <c r="G55" s="11">
        <f>F55-F54</f>
        <v>0.0278792641653032</v>
      </c>
    </row>
    <row r="56" s="2" customFormat="1" ht="13.65" customHeight="1">
      <c r="A56" t="s" s="7">
        <v>9</v>
      </c>
      <c r="B56" t="s" s="8">
        <v>10</v>
      </c>
      <c r="C56" s="9">
        <v>43430.347222222219</v>
      </c>
      <c r="D56" s="10">
        <v>9382</v>
      </c>
      <c r="E56" s="10">
        <v>41433</v>
      </c>
      <c r="F56" s="11">
        <f>D56/E56</f>
        <v>0.2264378635387252</v>
      </c>
      <c r="G56" s="11">
        <f>F56-F55</f>
        <v>0.01163323920546425</v>
      </c>
    </row>
    <row r="57" s="2" customFormat="1" ht="13.65" customHeight="1">
      <c r="A57" t="s" s="7">
        <v>9</v>
      </c>
      <c r="B57" t="s" s="8">
        <v>10</v>
      </c>
      <c r="C57" s="9">
        <v>43431.347222222219</v>
      </c>
      <c r="D57" s="10">
        <v>9808</v>
      </c>
      <c r="E57" s="10">
        <v>41433</v>
      </c>
      <c r="F57" s="11">
        <f>D57/E57</f>
        <v>0.2367195230854633</v>
      </c>
      <c r="G57" s="11">
        <f>F57-F56</f>
        <v>0.01028165954673813</v>
      </c>
    </row>
    <row r="58" s="2" customFormat="1" ht="13.65" customHeight="1">
      <c r="A58" t="s" s="7">
        <v>9</v>
      </c>
      <c r="B58" t="s" s="8">
        <v>10</v>
      </c>
      <c r="C58" s="9">
        <v>43432.347222222219</v>
      </c>
      <c r="D58" s="10">
        <v>10267</v>
      </c>
      <c r="E58" s="10">
        <v>41433</v>
      </c>
      <c r="F58" s="11">
        <f>D58/E58</f>
        <v>0.2477976492168079</v>
      </c>
      <c r="G58" s="11">
        <f>F58-F57</f>
        <v>0.01107812613134457</v>
      </c>
    </row>
    <row r="59" s="2" customFormat="1" ht="13.65" customHeight="1">
      <c r="A59" t="s" s="7">
        <v>9</v>
      </c>
      <c r="B59" t="s" s="8">
        <v>10</v>
      </c>
      <c r="C59" s="9">
        <v>43433.347222222219</v>
      </c>
      <c r="D59" s="10">
        <v>10665</v>
      </c>
      <c r="E59" s="10">
        <v>41433</v>
      </c>
      <c r="F59" s="11">
        <f>D59/E59</f>
        <v>0.2574035189341829</v>
      </c>
      <c r="G59" s="11">
        <f>F59-F58</f>
        <v>0.009605869717375037</v>
      </c>
    </row>
    <row r="60" s="2" customFormat="1" ht="13.65" customHeight="1">
      <c r="A60" t="s" s="7">
        <v>9</v>
      </c>
      <c r="B60" t="s" s="8">
        <v>10</v>
      </c>
      <c r="C60" s="9">
        <v>43434.347222222219</v>
      </c>
      <c r="D60" s="10">
        <v>11159</v>
      </c>
      <c r="E60" s="10">
        <v>41433</v>
      </c>
      <c r="F60" s="11">
        <f>D60/E60</f>
        <v>0.2693263823522313</v>
      </c>
      <c r="G60" s="11">
        <f>F60-F59</f>
        <v>0.01192286341804843</v>
      </c>
    </row>
    <row r="61" s="2" customFormat="1" ht="13.65" customHeight="1">
      <c r="A61" t="s" s="7">
        <v>9</v>
      </c>
      <c r="B61" t="s" s="8">
        <v>10</v>
      </c>
      <c r="C61" s="9">
        <v>43435.347222222219</v>
      </c>
      <c r="D61" s="10">
        <v>11510</v>
      </c>
      <c r="E61" s="10">
        <v>41433</v>
      </c>
      <c r="F61" s="11">
        <f>D61/E61</f>
        <v>0.2777978905703183</v>
      </c>
      <c r="G61" s="11">
        <f>F61-F60</f>
        <v>0.008471508218087009</v>
      </c>
    </row>
    <row r="62" s="2" customFormat="1" ht="13.65" customHeight="1">
      <c r="A62" t="s" s="7">
        <v>9</v>
      </c>
      <c r="B62" t="s" s="8">
        <v>10</v>
      </c>
      <c r="C62" s="9">
        <v>43436.347222222219</v>
      </c>
      <c r="D62" s="10">
        <v>11510</v>
      </c>
      <c r="E62" s="10">
        <v>41433</v>
      </c>
      <c r="F62" s="11">
        <f>D62/E62</f>
        <v>0.2777978905703183</v>
      </c>
      <c r="G62" s="11">
        <f>F62-F61</f>
        <v>0</v>
      </c>
    </row>
    <row r="63" s="2" customFormat="1" ht="13.65" customHeight="1">
      <c r="A63" t="s" s="7">
        <v>9</v>
      </c>
      <c r="B63" t="s" s="8">
        <v>10</v>
      </c>
      <c r="C63" s="9">
        <v>43437.347222222219</v>
      </c>
      <c r="D63" s="10">
        <v>11510</v>
      </c>
      <c r="E63" s="10">
        <v>41433</v>
      </c>
      <c r="F63" s="11">
        <f>D63/E63</f>
        <v>0.2777978905703183</v>
      </c>
      <c r="G63" s="11">
        <f>F63-F62</f>
        <v>0</v>
      </c>
    </row>
    <row r="64" s="2" customFormat="1" ht="13.65" customHeight="1">
      <c r="A64" t="s" s="7">
        <v>9</v>
      </c>
      <c r="B64" t="s" s="8">
        <v>10</v>
      </c>
      <c r="C64" s="9">
        <v>43438.347222222219</v>
      </c>
      <c r="D64" s="10">
        <v>11856</v>
      </c>
      <c r="E64" s="10">
        <v>41433</v>
      </c>
      <c r="F64" s="11">
        <f>D64/E64</f>
        <v>0.286148722033162</v>
      </c>
      <c r="G64" s="11">
        <f>F64-F63</f>
        <v>0.008350831462843655</v>
      </c>
    </row>
    <row r="65" s="2" customFormat="1" ht="13.65" customHeight="1">
      <c r="A65" t="s" s="7">
        <v>9</v>
      </c>
      <c r="B65" t="s" s="8">
        <v>10</v>
      </c>
      <c r="C65" s="9">
        <v>43439.347222222219</v>
      </c>
      <c r="D65" s="10">
        <v>12024</v>
      </c>
      <c r="E65" s="10">
        <v>41433</v>
      </c>
      <c r="F65" s="11">
        <f>D65/E65</f>
        <v>0.2902034610093404</v>
      </c>
      <c r="G65" s="11">
        <f>F65-F64</f>
        <v>0.004054738976178363</v>
      </c>
    </row>
    <row r="66" s="2" customFormat="1" ht="13.65" customHeight="1">
      <c r="A66" t="s" s="7">
        <v>9</v>
      </c>
      <c r="B66" t="s" s="8">
        <v>10</v>
      </c>
      <c r="C66" s="9">
        <v>43440.347222222219</v>
      </c>
      <c r="D66" s="10">
        <v>12752</v>
      </c>
      <c r="E66" s="10">
        <v>41433</v>
      </c>
      <c r="F66" s="11">
        <f>D66/E66</f>
        <v>0.3077739965727802</v>
      </c>
      <c r="G66" s="11">
        <f>F66-F65</f>
        <v>0.01757053556343979</v>
      </c>
    </row>
    <row r="67" s="2" customFormat="1" ht="13.65" customHeight="1">
      <c r="A67" t="s" s="7">
        <v>9</v>
      </c>
      <c r="B67" t="s" s="8">
        <v>10</v>
      </c>
      <c r="C67" s="9">
        <v>43441.347222222219</v>
      </c>
      <c r="D67" s="10">
        <v>13448</v>
      </c>
      <c r="E67" s="10">
        <v>41433</v>
      </c>
      <c r="F67" s="11">
        <f>D67/E67</f>
        <v>0.3245722009026621</v>
      </c>
      <c r="G67" s="11">
        <f>F67-F66</f>
        <v>0.01679820432988199</v>
      </c>
    </row>
    <row r="68" s="2" customFormat="1" ht="13" customHeight="1">
      <c r="A68" t="s" s="7">
        <v>11</v>
      </c>
      <c r="B68" t="s" s="8">
        <v>12</v>
      </c>
      <c r="C68" s="9">
        <v>43409.347222222219</v>
      </c>
      <c r="D68" s="10">
        <v>0</v>
      </c>
      <c r="E68" s="10">
        <v>37362</v>
      </c>
      <c r="F68" s="11">
        <f>D68/E68</f>
        <v>0</v>
      </c>
      <c r="G68" s="11">
        <v>0</v>
      </c>
    </row>
    <row r="69" s="2" customFormat="1" ht="13" customHeight="1">
      <c r="A69" t="s" s="7">
        <v>11</v>
      </c>
      <c r="B69" t="s" s="8">
        <v>12</v>
      </c>
      <c r="C69" s="9">
        <v>43410.347222222219</v>
      </c>
      <c r="D69" s="10">
        <v>1</v>
      </c>
      <c r="E69" s="10">
        <v>37366</v>
      </c>
      <c r="F69" s="11">
        <f>D69/E69</f>
        <v>2.676229727559814e-05</v>
      </c>
      <c r="G69" s="11">
        <f>F69-F68</f>
        <v>2.676229727559814e-05</v>
      </c>
    </row>
    <row r="70" s="2" customFormat="1" ht="13" customHeight="1">
      <c r="A70" t="s" s="7">
        <v>11</v>
      </c>
      <c r="B70" t="s" s="8">
        <v>12</v>
      </c>
      <c r="C70" s="9">
        <v>43411.347222222219</v>
      </c>
      <c r="D70" s="10">
        <v>1</v>
      </c>
      <c r="E70" s="10">
        <v>37365</v>
      </c>
      <c r="F70" s="11">
        <f>D70/E70</f>
        <v>2.676301351532182e-05</v>
      </c>
      <c r="G70" s="11">
        <f>F70-F69</f>
        <v>7.162397236854532e-10</v>
      </c>
    </row>
    <row r="71" s="2" customFormat="1" ht="13" customHeight="1">
      <c r="A71" t="s" s="7">
        <v>11</v>
      </c>
      <c r="B71" t="s" s="8">
        <v>12</v>
      </c>
      <c r="C71" s="9">
        <v>43412.347222222219</v>
      </c>
      <c r="D71" s="10">
        <v>3</v>
      </c>
      <c r="E71" s="10">
        <v>37367</v>
      </c>
      <c r="F71" s="11">
        <f>D71/E71</f>
        <v>8.028474322262959e-05</v>
      </c>
      <c r="G71" s="11">
        <f>F71-F70</f>
        <v>5.352172970730777e-05</v>
      </c>
    </row>
    <row r="72" s="2" customFormat="1" ht="13" customHeight="1">
      <c r="A72" t="s" s="7">
        <v>11</v>
      </c>
      <c r="B72" t="s" s="8">
        <v>12</v>
      </c>
      <c r="C72" s="9">
        <v>43413.347222222219</v>
      </c>
      <c r="D72" s="10">
        <v>11</v>
      </c>
      <c r="E72" s="10">
        <v>37371</v>
      </c>
      <c r="F72" s="11">
        <f>D72/E72</f>
        <v>0.0002943458831714431</v>
      </c>
      <c r="G72" s="11">
        <f>F72-F71</f>
        <v>0.0002140611399488135</v>
      </c>
    </row>
    <row r="73" s="2" customFormat="1" ht="13" customHeight="1">
      <c r="A73" t="s" s="7">
        <v>11</v>
      </c>
      <c r="B73" t="s" s="8">
        <v>12</v>
      </c>
      <c r="C73" s="9">
        <v>43414.347222222219</v>
      </c>
      <c r="D73" s="10">
        <v>143</v>
      </c>
      <c r="E73" s="10">
        <v>37372</v>
      </c>
      <c r="F73" s="11">
        <f>D73/E73</f>
        <v>0.003826394091833458</v>
      </c>
      <c r="G73" s="11">
        <f>F73-F72</f>
        <v>0.003532048208662015</v>
      </c>
    </row>
    <row r="74" s="2" customFormat="1" ht="13" customHeight="1">
      <c r="A74" t="s" s="7">
        <v>11</v>
      </c>
      <c r="B74" t="s" s="8">
        <v>12</v>
      </c>
      <c r="C74" s="9">
        <v>43415.347222222219</v>
      </c>
      <c r="D74" s="10">
        <v>143</v>
      </c>
      <c r="E74" s="10">
        <v>37373</v>
      </c>
      <c r="F74" s="11">
        <f>D74/E74</f>
        <v>0.003826291707917481</v>
      </c>
      <c r="G74" s="11">
        <f>F74-F73</f>
        <v>-1.023839159776559e-07</v>
      </c>
    </row>
    <row r="75" s="2" customFormat="1" ht="13" customHeight="1">
      <c r="A75" t="s" s="7">
        <v>11</v>
      </c>
      <c r="B75" t="s" s="8">
        <v>12</v>
      </c>
      <c r="C75" s="9">
        <v>43416.347222222219</v>
      </c>
      <c r="D75" s="10">
        <v>143</v>
      </c>
      <c r="E75" s="10">
        <v>37381</v>
      </c>
      <c r="F75" s="11">
        <f>D75/E75</f>
        <v>0.003825472833792568</v>
      </c>
      <c r="G75" s="11">
        <f>F75-F74</f>
        <v>-8.188741249122965e-07</v>
      </c>
    </row>
    <row r="76" s="2" customFormat="1" ht="13" customHeight="1">
      <c r="A76" t="s" s="7">
        <v>11</v>
      </c>
      <c r="B76" t="s" s="8">
        <v>12</v>
      </c>
      <c r="C76" s="9">
        <v>43417.347222222219</v>
      </c>
      <c r="D76" s="10">
        <v>361</v>
      </c>
      <c r="E76" s="10">
        <v>37382</v>
      </c>
      <c r="F76" s="11">
        <f>D76/E76</f>
        <v>0.009657054197207212</v>
      </c>
      <c r="G76" s="11">
        <f>F76-F75</f>
        <v>0.005831581363414644</v>
      </c>
    </row>
    <row r="77" s="2" customFormat="1" ht="13" customHeight="1">
      <c r="A77" t="s" s="7">
        <v>11</v>
      </c>
      <c r="B77" t="s" s="8">
        <v>12</v>
      </c>
      <c r="C77" s="9">
        <v>43418.347222222219</v>
      </c>
      <c r="D77" s="10">
        <v>737</v>
      </c>
      <c r="E77" s="10">
        <v>37386</v>
      </c>
      <c r="F77" s="11">
        <f>D77/E77</f>
        <v>0.01971326164874552</v>
      </c>
      <c r="G77" s="11">
        <f>F77-F76</f>
        <v>0.01005620745153831</v>
      </c>
    </row>
    <row r="78" s="2" customFormat="1" ht="13" customHeight="1">
      <c r="A78" t="s" s="7">
        <v>11</v>
      </c>
      <c r="B78" t="s" s="8">
        <v>12</v>
      </c>
      <c r="C78" s="9">
        <v>43419.347222222219</v>
      </c>
      <c r="D78" s="10">
        <v>960</v>
      </c>
      <c r="E78" s="10">
        <v>37388</v>
      </c>
      <c r="F78" s="11">
        <f>D78/E78</f>
        <v>0.02567668770728576</v>
      </c>
      <c r="G78" s="11">
        <f>F78-F77</f>
        <v>0.005963426058540243</v>
      </c>
    </row>
    <row r="79" s="2" customFormat="1" ht="13" customHeight="1">
      <c r="A79" t="s" s="7">
        <v>11</v>
      </c>
      <c r="B79" t="s" s="8">
        <v>12</v>
      </c>
      <c r="C79" s="9">
        <v>43420.347222222219</v>
      </c>
      <c r="D79" s="10">
        <v>1076</v>
      </c>
      <c r="E79" s="10">
        <v>37390</v>
      </c>
      <c r="F79" s="11">
        <f>D79/E79</f>
        <v>0.02877774806097887</v>
      </c>
      <c r="G79" s="11">
        <f>F79-F78</f>
        <v>0.003101060353693109</v>
      </c>
    </row>
    <row r="80" s="2" customFormat="1" ht="13" customHeight="1">
      <c r="A80" t="s" s="7">
        <v>11</v>
      </c>
      <c r="B80" t="s" s="8">
        <v>12</v>
      </c>
      <c r="C80" s="9">
        <v>43421.347222222219</v>
      </c>
      <c r="D80" s="10">
        <v>1289</v>
      </c>
      <c r="E80" s="10">
        <v>37390</v>
      </c>
      <c r="F80" s="11">
        <f>D80/E80</f>
        <v>0.03447445841133993</v>
      </c>
      <c r="G80" s="11">
        <f>F80-F79</f>
        <v>0.005696710350361064</v>
      </c>
    </row>
    <row r="81" s="2" customFormat="1" ht="13" customHeight="1">
      <c r="A81" t="s" s="7">
        <v>11</v>
      </c>
      <c r="B81" t="s" s="8">
        <v>12</v>
      </c>
      <c r="C81" s="9">
        <v>43422.347222222219</v>
      </c>
      <c r="D81" s="10">
        <v>2271</v>
      </c>
      <c r="E81" s="10">
        <v>37391</v>
      </c>
      <c r="F81" s="11">
        <f>D81/E81</f>
        <v>0.0607365408788211</v>
      </c>
      <c r="G81" s="11">
        <f>F81-F80</f>
        <v>0.02626208246748117</v>
      </c>
    </row>
    <row r="82" s="2" customFormat="1" ht="13" customHeight="1">
      <c r="A82" t="s" s="7">
        <v>11</v>
      </c>
      <c r="B82" t="s" s="8">
        <v>12</v>
      </c>
      <c r="C82" s="9">
        <v>43423.347222222219</v>
      </c>
      <c r="D82" s="10">
        <v>2271</v>
      </c>
      <c r="E82" s="10">
        <v>37393</v>
      </c>
      <c r="F82" s="11">
        <f>D82/E82</f>
        <v>0.06073329232744096</v>
      </c>
      <c r="G82" s="11">
        <f>F82-F81</f>
        <v>-3.248551380140297e-06</v>
      </c>
    </row>
    <row r="83" s="2" customFormat="1" ht="13.65" customHeight="1">
      <c r="A83" t="s" s="7">
        <v>11</v>
      </c>
      <c r="B83" t="s" s="8">
        <v>12</v>
      </c>
      <c r="C83" s="9">
        <v>43424.347222222219</v>
      </c>
      <c r="D83" s="10">
        <v>2606</v>
      </c>
      <c r="E83" s="10">
        <v>37389</v>
      </c>
      <c r="F83" s="11">
        <f>D83/E83</f>
        <v>0.06969964428040333</v>
      </c>
      <c r="G83" s="11">
        <f>F83-F82</f>
        <v>0.008966351952962366</v>
      </c>
    </row>
    <row r="84" s="2" customFormat="1" ht="13.65" customHeight="1">
      <c r="A84" t="s" s="7">
        <v>11</v>
      </c>
      <c r="B84" t="s" s="8">
        <v>12</v>
      </c>
      <c r="C84" s="9">
        <v>43425.347222222219</v>
      </c>
      <c r="D84" s="10">
        <v>3211</v>
      </c>
      <c r="E84" s="10">
        <v>37391</v>
      </c>
      <c r="F84" s="11">
        <f>D84/E84</f>
        <v>0.08587628038832874</v>
      </c>
      <c r="G84" s="11">
        <f>F84-F83</f>
        <v>0.01617663610792541</v>
      </c>
    </row>
    <row r="85" s="2" customFormat="1" ht="13.65" customHeight="1">
      <c r="A85" t="s" s="7">
        <v>11</v>
      </c>
      <c r="B85" t="s" s="8">
        <v>12</v>
      </c>
      <c r="C85" s="9">
        <v>43426.347222222219</v>
      </c>
      <c r="D85" s="10">
        <v>4611</v>
      </c>
      <c r="E85" s="10">
        <v>37392</v>
      </c>
      <c r="F85" s="11">
        <f>D85/E85</f>
        <v>0.1233151476251605</v>
      </c>
      <c r="G85" s="11">
        <f>F85-F84</f>
        <v>0.03743886723683172</v>
      </c>
    </row>
    <row r="86" s="2" customFormat="1" ht="13.65" customHeight="1">
      <c r="A86" t="s" s="7">
        <v>11</v>
      </c>
      <c r="B86" t="s" s="8">
        <v>12</v>
      </c>
      <c r="C86" s="9">
        <v>43427.347222222219</v>
      </c>
      <c r="D86" s="10">
        <v>6069</v>
      </c>
      <c r="E86" s="10">
        <v>37390</v>
      </c>
      <c r="F86" s="11">
        <f>D86/E86</f>
        <v>0.1623161273067665</v>
      </c>
      <c r="G86" s="11">
        <f>F86-F85</f>
        <v>0.03900097968160604</v>
      </c>
    </row>
    <row r="87" s="2" customFormat="1" ht="13.65" customHeight="1">
      <c r="A87" t="s" s="7">
        <v>11</v>
      </c>
      <c r="B87" t="s" s="8">
        <v>12</v>
      </c>
      <c r="C87" s="9">
        <v>43428.347222222219</v>
      </c>
      <c r="D87" s="10">
        <v>7577</v>
      </c>
      <c r="E87" s="10">
        <v>37391</v>
      </c>
      <c r="F87" s="11">
        <f>D87/E87</f>
        <v>0.2026423470888717</v>
      </c>
      <c r="G87" s="11">
        <f>F87-F86</f>
        <v>0.04032621978210515</v>
      </c>
    </row>
    <row r="88" s="2" customFormat="1" ht="13.65" customHeight="1">
      <c r="A88" t="s" s="7">
        <v>11</v>
      </c>
      <c r="B88" t="s" s="8">
        <v>12</v>
      </c>
      <c r="C88" s="9">
        <v>43429.347222222219</v>
      </c>
      <c r="D88" s="10">
        <v>8472</v>
      </c>
      <c r="E88" s="10">
        <v>37393</v>
      </c>
      <c r="F88" s="11">
        <f>D88/E88</f>
        <v>0.2265664696600968</v>
      </c>
      <c r="G88" s="11">
        <f>F88-F87</f>
        <v>0.02392412257122514</v>
      </c>
    </row>
    <row r="89" s="2" customFormat="1" ht="13.65" customHeight="1">
      <c r="A89" t="s" s="7">
        <v>11</v>
      </c>
      <c r="B89" t="s" s="8">
        <v>12</v>
      </c>
      <c r="C89" s="9">
        <v>43430.347222222219</v>
      </c>
      <c r="D89" s="10">
        <v>9078</v>
      </c>
      <c r="E89" s="10">
        <v>37393</v>
      </c>
      <c r="F89" s="11">
        <f>D89/E89</f>
        <v>0.2427727114700612</v>
      </c>
      <c r="G89" s="11">
        <f>F89-F88</f>
        <v>0.01620624180996444</v>
      </c>
    </row>
    <row r="90" s="2" customFormat="1" ht="13.65" customHeight="1">
      <c r="A90" t="s" s="7">
        <v>11</v>
      </c>
      <c r="B90" t="s" s="8">
        <v>12</v>
      </c>
      <c r="C90" s="9">
        <v>43431.347222222219</v>
      </c>
      <c r="D90" s="10">
        <v>9599</v>
      </c>
      <c r="E90" s="10">
        <v>37393</v>
      </c>
      <c r="F90" s="11">
        <f>D90/E90</f>
        <v>0.2567058005509052</v>
      </c>
      <c r="G90" s="11">
        <f>F90-F89</f>
        <v>0.01393308908084401</v>
      </c>
    </row>
    <row r="91" s="2" customFormat="1" ht="13.65" customHeight="1">
      <c r="A91" t="s" s="7">
        <v>11</v>
      </c>
      <c r="B91" t="s" s="8">
        <v>12</v>
      </c>
      <c r="C91" s="9">
        <v>43432.347222222219</v>
      </c>
      <c r="D91" s="10">
        <v>10047</v>
      </c>
      <c r="E91" s="10">
        <v>37393</v>
      </c>
      <c r="F91" s="11">
        <f>D91/E91</f>
        <v>0.2686866525820341</v>
      </c>
      <c r="G91" s="11">
        <f>F91-F90</f>
        <v>0.01198085203112881</v>
      </c>
    </row>
    <row r="92" s="2" customFormat="1" ht="13.65" customHeight="1">
      <c r="A92" t="s" s="7">
        <v>11</v>
      </c>
      <c r="B92" t="s" s="8">
        <v>12</v>
      </c>
      <c r="C92" s="9">
        <v>43433.347222222219</v>
      </c>
      <c r="D92" s="10">
        <v>10359</v>
      </c>
      <c r="E92" s="10">
        <v>37393</v>
      </c>
      <c r="F92" s="11">
        <f>D92/E92</f>
        <v>0.2770304602465702</v>
      </c>
      <c r="G92" s="11">
        <f>F92-F91</f>
        <v>0.008343807664536129</v>
      </c>
    </row>
    <row r="93" s="2" customFormat="1" ht="13.65" customHeight="1">
      <c r="A93" t="s" s="7">
        <v>11</v>
      </c>
      <c r="B93" t="s" s="8">
        <v>12</v>
      </c>
      <c r="C93" s="9">
        <v>43434.347222222219</v>
      </c>
      <c r="D93" s="10">
        <v>10767</v>
      </c>
      <c r="E93" s="10">
        <v>37393</v>
      </c>
      <c r="F93" s="11">
        <f>D93/E93</f>
        <v>0.2879415933463482</v>
      </c>
      <c r="G93" s="11">
        <f>F93-F92</f>
        <v>0.01091113309977804</v>
      </c>
    </row>
    <row r="94" s="2" customFormat="1" ht="13.65" customHeight="1">
      <c r="A94" t="s" s="7">
        <v>11</v>
      </c>
      <c r="B94" t="s" s="8">
        <v>12</v>
      </c>
      <c r="C94" s="9">
        <v>43435.347222222219</v>
      </c>
      <c r="D94" s="10">
        <v>11071</v>
      </c>
      <c r="E94" s="10">
        <v>37393</v>
      </c>
      <c r="F94" s="11">
        <f>D94/E94</f>
        <v>0.2960714572246143</v>
      </c>
      <c r="G94" s="11">
        <f>F94-F93</f>
        <v>0.00812986387826603</v>
      </c>
    </row>
    <row r="95" s="2" customFormat="1" ht="13.65" customHeight="1">
      <c r="A95" t="s" s="7">
        <v>11</v>
      </c>
      <c r="B95" t="s" s="8">
        <v>12</v>
      </c>
      <c r="C95" s="9">
        <v>43436.347222222219</v>
      </c>
      <c r="D95" s="10">
        <v>11071</v>
      </c>
      <c r="E95" s="10">
        <v>37393</v>
      </c>
      <c r="F95" s="11">
        <f>D95/E95</f>
        <v>0.2960714572246143</v>
      </c>
      <c r="G95" s="11">
        <f>F95-F94</f>
        <v>0</v>
      </c>
    </row>
    <row r="96" s="2" customFormat="1" ht="13.65" customHeight="1">
      <c r="A96" t="s" s="7">
        <v>11</v>
      </c>
      <c r="B96" t="s" s="8">
        <v>12</v>
      </c>
      <c r="C96" s="9">
        <v>43437.347222222219</v>
      </c>
      <c r="D96" s="10">
        <v>11071</v>
      </c>
      <c r="E96" s="10">
        <v>37393</v>
      </c>
      <c r="F96" s="11">
        <f>D96/E96</f>
        <v>0.2960714572246143</v>
      </c>
      <c r="G96" s="11">
        <f>F96-F95</f>
        <v>0</v>
      </c>
    </row>
    <row r="97" s="2" customFormat="1" ht="13.65" customHeight="1">
      <c r="A97" t="s" s="7">
        <v>11</v>
      </c>
      <c r="B97" t="s" s="8">
        <v>12</v>
      </c>
      <c r="C97" s="9">
        <v>43438.347222222219</v>
      </c>
      <c r="D97" s="10">
        <v>11322</v>
      </c>
      <c r="E97" s="10">
        <v>37393</v>
      </c>
      <c r="F97" s="11">
        <f>D97/E97</f>
        <v>0.3027839435188404</v>
      </c>
      <c r="G97" s="11">
        <f>F97-F96</f>
        <v>0.006712486294226161</v>
      </c>
    </row>
    <row r="98" s="2" customFormat="1" ht="13.65" customHeight="1">
      <c r="A98" t="s" s="7">
        <v>11</v>
      </c>
      <c r="B98" t="s" s="8">
        <v>12</v>
      </c>
      <c r="C98" s="9">
        <v>43439.347222222219</v>
      </c>
      <c r="D98" s="10">
        <v>11458</v>
      </c>
      <c r="E98" s="10">
        <v>37393</v>
      </c>
      <c r="F98" s="11">
        <f>D98/E98</f>
        <v>0.3064209878854331</v>
      </c>
      <c r="G98" s="11">
        <f>F98-F97</f>
        <v>0.003637044366592679</v>
      </c>
    </row>
    <row r="99" s="2" customFormat="1" ht="13.65" customHeight="1">
      <c r="A99" t="s" s="7">
        <v>11</v>
      </c>
      <c r="B99" t="s" s="8">
        <v>12</v>
      </c>
      <c r="C99" s="9">
        <v>43440.347222222219</v>
      </c>
      <c r="D99" s="10">
        <v>12258</v>
      </c>
      <c r="E99" s="10">
        <v>37393</v>
      </c>
      <c r="F99" s="11">
        <f>D99/E99</f>
        <v>0.3278153665124489</v>
      </c>
      <c r="G99" s="11">
        <f>F99-F98</f>
        <v>0.02139437862701576</v>
      </c>
    </row>
    <row r="100" s="2" customFormat="1" ht="13.65" customHeight="1">
      <c r="A100" t="s" s="7">
        <v>11</v>
      </c>
      <c r="B100" t="s" s="8">
        <v>12</v>
      </c>
      <c r="C100" s="9">
        <v>43441.347222222219</v>
      </c>
      <c r="D100" s="10">
        <v>12824</v>
      </c>
      <c r="E100" s="10">
        <v>37393</v>
      </c>
      <c r="F100" s="11">
        <f>D100/E100</f>
        <v>0.3429518893910625</v>
      </c>
      <c r="G100" s="11">
        <f>F100-F99</f>
        <v>0.01513652287861367</v>
      </c>
    </row>
    <row r="101" s="2" customFormat="1" ht="13" customHeight="1">
      <c r="A101" t="s" s="7">
        <v>13</v>
      </c>
      <c r="B101" t="s" s="8">
        <v>14</v>
      </c>
      <c r="C101" s="9">
        <v>43409.347222222219</v>
      </c>
      <c r="D101" s="10">
        <v>1482</v>
      </c>
      <c r="E101" s="10">
        <v>35328</v>
      </c>
      <c r="F101" s="11">
        <f>D101/E101</f>
        <v>0.04194972826086957</v>
      </c>
      <c r="G101" s="11">
        <v>0</v>
      </c>
    </row>
    <row r="102" s="2" customFormat="1" ht="13" customHeight="1">
      <c r="A102" t="s" s="7">
        <v>13</v>
      </c>
      <c r="B102" t="s" s="8">
        <v>14</v>
      </c>
      <c r="C102" s="9">
        <v>43410.347222222219</v>
      </c>
      <c r="D102" s="10">
        <v>1824</v>
      </c>
      <c r="E102" s="10">
        <v>35333</v>
      </c>
      <c r="F102" s="11">
        <f>D102/E102</f>
        <v>0.05162312852008038</v>
      </c>
      <c r="G102" s="11">
        <f>F102-F101</f>
        <v>0.009673400259210811</v>
      </c>
    </row>
    <row r="103" s="2" customFormat="1" ht="13" customHeight="1">
      <c r="A103" t="s" s="7">
        <v>13</v>
      </c>
      <c r="B103" t="s" s="8">
        <v>14</v>
      </c>
      <c r="C103" s="9">
        <v>43411.347222222219</v>
      </c>
      <c r="D103" s="10">
        <v>1994</v>
      </c>
      <c r="E103" s="10">
        <v>35339</v>
      </c>
      <c r="F103" s="11">
        <f>D103/E103</f>
        <v>0.05642491298565325</v>
      </c>
      <c r="G103" s="11">
        <f>F103-F102</f>
        <v>0.004801784465572868</v>
      </c>
    </row>
    <row r="104" s="2" customFormat="1" ht="13" customHeight="1">
      <c r="A104" t="s" s="7">
        <v>13</v>
      </c>
      <c r="B104" t="s" s="8">
        <v>14</v>
      </c>
      <c r="C104" s="9">
        <v>43412.347222222219</v>
      </c>
      <c r="D104" s="10">
        <v>3012</v>
      </c>
      <c r="E104" s="10">
        <v>35345</v>
      </c>
      <c r="F104" s="11">
        <f>D104/E104</f>
        <v>0.08521714528221813</v>
      </c>
      <c r="G104" s="11">
        <f>F104-F103</f>
        <v>0.02879223229656488</v>
      </c>
    </row>
    <row r="105" s="2" customFormat="1" ht="13" customHeight="1">
      <c r="A105" t="s" s="7">
        <v>13</v>
      </c>
      <c r="B105" t="s" s="8">
        <v>14</v>
      </c>
      <c r="C105" s="9">
        <v>43413.347222222219</v>
      </c>
      <c r="D105" s="10">
        <v>3889</v>
      </c>
      <c r="E105" s="10">
        <v>35358</v>
      </c>
      <c r="F105" s="11">
        <f>D105/E105</f>
        <v>0.1099892527857911</v>
      </c>
      <c r="G105" s="11">
        <f>F105-F104</f>
        <v>0.02477210750357292</v>
      </c>
    </row>
    <row r="106" s="2" customFormat="1" ht="13" customHeight="1">
      <c r="A106" t="s" s="7">
        <v>13</v>
      </c>
      <c r="B106" t="s" s="8">
        <v>14</v>
      </c>
      <c r="C106" s="9">
        <v>43414.347222222219</v>
      </c>
      <c r="D106" s="10">
        <v>4534</v>
      </c>
      <c r="E106" s="10">
        <v>35358</v>
      </c>
      <c r="F106" s="11">
        <f>D106/E106</f>
        <v>0.1282312347983483</v>
      </c>
      <c r="G106" s="11">
        <f>F106-F105</f>
        <v>0.01824198201255728</v>
      </c>
    </row>
    <row r="107" s="2" customFormat="1" ht="13" customHeight="1">
      <c r="A107" t="s" s="7">
        <v>13</v>
      </c>
      <c r="B107" t="s" s="8">
        <v>14</v>
      </c>
      <c r="C107" s="9">
        <v>43415.347222222219</v>
      </c>
      <c r="D107" s="10">
        <v>4534</v>
      </c>
      <c r="E107" s="10">
        <v>35358</v>
      </c>
      <c r="F107" s="11">
        <f>D107/E107</f>
        <v>0.1282312347983483</v>
      </c>
      <c r="G107" s="11">
        <f>F107-F106</f>
        <v>0</v>
      </c>
    </row>
    <row r="108" s="2" customFormat="1" ht="13" customHeight="1">
      <c r="A108" t="s" s="7">
        <v>13</v>
      </c>
      <c r="B108" t="s" s="8">
        <v>14</v>
      </c>
      <c r="C108" s="9">
        <v>43416.347222222219</v>
      </c>
      <c r="D108" s="10">
        <v>4534</v>
      </c>
      <c r="E108" s="10">
        <v>35361</v>
      </c>
      <c r="F108" s="11">
        <f>D108/E108</f>
        <v>0.1282203557591697</v>
      </c>
      <c r="G108" s="11">
        <f>F108-F107</f>
        <v>-1.087903917862398e-05</v>
      </c>
    </row>
    <row r="109" s="2" customFormat="1" ht="13" customHeight="1">
      <c r="A109" t="s" s="7">
        <v>13</v>
      </c>
      <c r="B109" t="s" s="8">
        <v>14</v>
      </c>
      <c r="C109" s="9">
        <v>43417.347222222219</v>
      </c>
      <c r="D109" s="10">
        <v>4981</v>
      </c>
      <c r="E109" s="10">
        <v>35362</v>
      </c>
      <c r="F109" s="11">
        <f>D109/E109</f>
        <v>0.1408574175668797</v>
      </c>
      <c r="G109" s="11">
        <f>F109-F108</f>
        <v>0.01263706180770999</v>
      </c>
    </row>
    <row r="110" s="2" customFormat="1" ht="13" customHeight="1">
      <c r="A110" t="s" s="7">
        <v>13</v>
      </c>
      <c r="B110" t="s" s="8">
        <v>14</v>
      </c>
      <c r="C110" s="9">
        <v>43418.347222222219</v>
      </c>
      <c r="D110" s="10">
        <v>5275</v>
      </c>
      <c r="E110" s="10">
        <v>35376</v>
      </c>
      <c r="F110" s="11">
        <f>D110/E110</f>
        <v>0.1491123925825418</v>
      </c>
      <c r="G110" s="11">
        <f>F110-F109</f>
        <v>0.008254975015662136</v>
      </c>
    </row>
    <row r="111" s="2" customFormat="1" ht="13" customHeight="1">
      <c r="A111" t="s" s="7">
        <v>13</v>
      </c>
      <c r="B111" t="s" s="8">
        <v>14</v>
      </c>
      <c r="C111" s="9">
        <v>43419.347222222219</v>
      </c>
      <c r="D111" s="10">
        <v>5503</v>
      </c>
      <c r="E111" s="10">
        <v>35383</v>
      </c>
      <c r="F111" s="11">
        <f>D111/E111</f>
        <v>0.1555266653477659</v>
      </c>
      <c r="G111" s="11">
        <f>F111-F110</f>
        <v>0.006414272765224049</v>
      </c>
    </row>
    <row r="112" s="2" customFormat="1" ht="13" customHeight="1">
      <c r="A112" t="s" s="7">
        <v>13</v>
      </c>
      <c r="B112" t="s" s="8">
        <v>14</v>
      </c>
      <c r="C112" s="9">
        <v>43420.347222222219</v>
      </c>
      <c r="D112" s="10">
        <v>5659</v>
      </c>
      <c r="E112" s="10">
        <v>35388</v>
      </c>
      <c r="F112" s="11">
        <f>D112/E112</f>
        <v>0.1599129648468407</v>
      </c>
      <c r="G112" s="11">
        <f>F112-F111</f>
        <v>0.004386299499074847</v>
      </c>
    </row>
    <row r="113" s="2" customFormat="1" ht="13.65" customHeight="1">
      <c r="A113" t="s" s="7">
        <v>13</v>
      </c>
      <c r="B113" t="s" s="8">
        <v>14</v>
      </c>
      <c r="C113" s="9">
        <v>43421.347222222219</v>
      </c>
      <c r="D113" s="10">
        <v>5815</v>
      </c>
      <c r="E113" s="10">
        <v>35385</v>
      </c>
      <c r="F113" s="11">
        <f>D113/E113</f>
        <v>0.1643351702698884</v>
      </c>
      <c r="G113" s="11">
        <f>F113-F112</f>
        <v>0.004422205423047637</v>
      </c>
    </row>
    <row r="114" s="2" customFormat="1" ht="13.65" customHeight="1">
      <c r="A114" t="s" s="7">
        <v>13</v>
      </c>
      <c r="B114" t="s" s="8">
        <v>14</v>
      </c>
      <c r="C114" s="9">
        <v>43422.347222222219</v>
      </c>
      <c r="D114" s="10">
        <v>6797</v>
      </c>
      <c r="E114" s="10">
        <v>35386</v>
      </c>
      <c r="F114" s="11">
        <f>D114/E114</f>
        <v>0.1920816141977053</v>
      </c>
      <c r="G114" s="11">
        <f>F114-F113</f>
        <v>0.02774644392781694</v>
      </c>
    </row>
    <row r="115" s="2" customFormat="1" ht="13.65" customHeight="1">
      <c r="A115" t="s" s="7">
        <v>13</v>
      </c>
      <c r="B115" t="s" s="8">
        <v>14</v>
      </c>
      <c r="C115" s="9">
        <v>43423.347222222219</v>
      </c>
      <c r="D115" s="10">
        <v>6797</v>
      </c>
      <c r="E115" s="10">
        <v>35385</v>
      </c>
      <c r="F115" s="11">
        <f>D115/E115</f>
        <v>0.1920870425321464</v>
      </c>
      <c r="G115" s="11">
        <f>F115-F114</f>
        <v>5.428334441087701e-06</v>
      </c>
    </row>
    <row r="116" s="2" customFormat="1" ht="13.65" customHeight="1">
      <c r="A116" t="s" s="7">
        <v>13</v>
      </c>
      <c r="B116" t="s" s="8">
        <v>14</v>
      </c>
      <c r="C116" s="9">
        <v>43424.347222222219</v>
      </c>
      <c r="D116" s="10">
        <v>7030</v>
      </c>
      <c r="E116" s="10">
        <v>35390</v>
      </c>
      <c r="F116" s="11">
        <f>D116/E116</f>
        <v>0.1986436846566827</v>
      </c>
      <c r="G116" s="11">
        <f>F116-F115</f>
        <v>0.006556642124536272</v>
      </c>
    </row>
    <row r="117" s="2" customFormat="1" ht="13.65" customHeight="1">
      <c r="A117" t="s" s="7">
        <v>13</v>
      </c>
      <c r="B117" t="s" s="8">
        <v>14</v>
      </c>
      <c r="C117" s="9">
        <v>43425.347222222219</v>
      </c>
      <c r="D117" s="10">
        <v>7139</v>
      </c>
      <c r="E117" s="10">
        <v>35396</v>
      </c>
      <c r="F117" s="11">
        <f>D117/E117</f>
        <v>0.2016894564357554</v>
      </c>
      <c r="G117" s="11">
        <f>F117-F116</f>
        <v>0.003045771779072781</v>
      </c>
    </row>
    <row r="118" s="2" customFormat="1" ht="13.65" customHeight="1">
      <c r="A118" t="s" s="7">
        <v>13</v>
      </c>
      <c r="B118" t="s" s="8">
        <v>14</v>
      </c>
      <c r="C118" s="9">
        <v>43426.347222222219</v>
      </c>
      <c r="D118" s="10">
        <v>7573</v>
      </c>
      <c r="E118" s="10">
        <v>35397</v>
      </c>
      <c r="F118" s="11">
        <f>D118/E118</f>
        <v>0.2139446845777891</v>
      </c>
      <c r="G118" s="11">
        <f>F118-F117</f>
        <v>0.01225522814203364</v>
      </c>
    </row>
    <row r="119" s="2" customFormat="1" ht="13.65" customHeight="1">
      <c r="A119" t="s" s="7">
        <v>13</v>
      </c>
      <c r="B119" t="s" s="8">
        <v>14</v>
      </c>
      <c r="C119" s="9">
        <v>43427.347222222219</v>
      </c>
      <c r="D119" s="10">
        <v>8528</v>
      </c>
      <c r="E119" s="10">
        <v>35401</v>
      </c>
      <c r="F119" s="11">
        <f>D119/E119</f>
        <v>0.2408971497980283</v>
      </c>
      <c r="G119" s="11">
        <f>F119-F118</f>
        <v>0.02695246522023922</v>
      </c>
    </row>
    <row r="120" s="2" customFormat="1" ht="13.65" customHeight="1">
      <c r="A120" t="s" s="7">
        <v>13</v>
      </c>
      <c r="B120" t="s" s="8">
        <v>14</v>
      </c>
      <c r="C120" s="9">
        <v>43428.347222222219</v>
      </c>
      <c r="D120" s="10">
        <v>10054</v>
      </c>
      <c r="E120" s="10">
        <v>35400</v>
      </c>
      <c r="F120" s="11">
        <f>D120/E120</f>
        <v>0.2840112994350282</v>
      </c>
      <c r="G120" s="11">
        <f>F120-F119</f>
        <v>0.04311414963699992</v>
      </c>
    </row>
    <row r="121" s="2" customFormat="1" ht="13.65" customHeight="1">
      <c r="A121" t="s" s="7">
        <v>13</v>
      </c>
      <c r="B121" t="s" s="8">
        <v>14</v>
      </c>
      <c r="C121" s="9">
        <v>43429.347222222219</v>
      </c>
      <c r="D121" s="10">
        <v>10878</v>
      </c>
      <c r="E121" s="10">
        <v>35409</v>
      </c>
      <c r="F121" s="11">
        <f>D121/E121</f>
        <v>0.3072100313479624</v>
      </c>
      <c r="G121" s="11">
        <f>F121-F120</f>
        <v>0.02319873191293415</v>
      </c>
    </row>
    <row r="122" s="2" customFormat="1" ht="13.65" customHeight="1">
      <c r="A122" t="s" s="7">
        <v>13</v>
      </c>
      <c r="B122" t="s" s="8">
        <v>14</v>
      </c>
      <c r="C122" s="9">
        <v>43430.347222222219</v>
      </c>
      <c r="D122" s="10">
        <v>11297</v>
      </c>
      <c r="E122" s="10">
        <v>35409</v>
      </c>
      <c r="F122" s="11">
        <f>D122/E122</f>
        <v>0.3190431811121466</v>
      </c>
      <c r="G122" s="11">
        <f>F122-F121</f>
        <v>0.01183314976418426</v>
      </c>
    </row>
    <row r="123" s="2" customFormat="1" ht="13.65" customHeight="1">
      <c r="A123" t="s" s="7">
        <v>13</v>
      </c>
      <c r="B123" t="s" s="8">
        <v>14</v>
      </c>
      <c r="C123" s="9">
        <v>43431.347222222219</v>
      </c>
      <c r="D123" s="10">
        <v>11618</v>
      </c>
      <c r="E123" s="10">
        <v>35409</v>
      </c>
      <c r="F123" s="11">
        <f>D123/E123</f>
        <v>0.3281086729362591</v>
      </c>
      <c r="G123" s="11">
        <f>F123-F122</f>
        <v>0.009065491824112482</v>
      </c>
    </row>
    <row r="124" s="2" customFormat="1" ht="13.65" customHeight="1">
      <c r="A124" t="s" s="7">
        <v>13</v>
      </c>
      <c r="B124" t="s" s="8">
        <v>14</v>
      </c>
      <c r="C124" s="9">
        <v>43432.347222222219</v>
      </c>
      <c r="D124" s="10">
        <v>11905</v>
      </c>
      <c r="E124" s="10">
        <v>35409</v>
      </c>
      <c r="F124" s="11">
        <f>D124/E124</f>
        <v>0.3362139569036121</v>
      </c>
      <c r="G124" s="11">
        <f>F124-F123</f>
        <v>0.008105283967352939</v>
      </c>
    </row>
    <row r="125" s="2" customFormat="1" ht="13.65" customHeight="1">
      <c r="A125" t="s" s="7">
        <v>13</v>
      </c>
      <c r="B125" t="s" s="8">
        <v>14</v>
      </c>
      <c r="C125" s="9">
        <v>43433.347222222219</v>
      </c>
      <c r="D125" s="10">
        <v>12297</v>
      </c>
      <c r="E125" s="10">
        <v>35409</v>
      </c>
      <c r="F125" s="11">
        <f>D125/E125</f>
        <v>0.347284588663899</v>
      </c>
      <c r="G125" s="11">
        <f>F125-F124</f>
        <v>0.01107063176028694</v>
      </c>
    </row>
    <row r="126" s="2" customFormat="1" ht="13.65" customHeight="1">
      <c r="A126" t="s" s="7">
        <v>13</v>
      </c>
      <c r="B126" t="s" s="8">
        <v>14</v>
      </c>
      <c r="C126" s="9">
        <v>43434.347222222219</v>
      </c>
      <c r="D126" s="10">
        <v>12772</v>
      </c>
      <c r="E126" s="10">
        <v>35409</v>
      </c>
      <c r="F126" s="11">
        <f>D126/E126</f>
        <v>0.3606992572509814</v>
      </c>
      <c r="G126" s="11">
        <f>F126-F125</f>
        <v>0.0134146685870824</v>
      </c>
    </row>
    <row r="127" s="2" customFormat="1" ht="13.65" customHeight="1">
      <c r="A127" t="s" s="7">
        <v>13</v>
      </c>
      <c r="B127" t="s" s="8">
        <v>14</v>
      </c>
      <c r="C127" s="9">
        <v>43435.347222222219</v>
      </c>
      <c r="D127" s="10">
        <v>13518</v>
      </c>
      <c r="E127" s="10">
        <v>35409</v>
      </c>
      <c r="F127" s="11">
        <f>D127/E127</f>
        <v>0.3817673472845887</v>
      </c>
      <c r="G127" s="11">
        <f>F127-F126</f>
        <v>0.02106809003360727</v>
      </c>
    </row>
    <row r="128" s="2" customFormat="1" ht="13.65" customHeight="1">
      <c r="A128" t="s" s="7">
        <v>13</v>
      </c>
      <c r="B128" t="s" s="8">
        <v>14</v>
      </c>
      <c r="C128" s="9">
        <v>43436.347222222219</v>
      </c>
      <c r="D128" s="10">
        <v>13518</v>
      </c>
      <c r="E128" s="10">
        <v>35409</v>
      </c>
      <c r="F128" s="11">
        <f>D128/E128</f>
        <v>0.3817673472845887</v>
      </c>
      <c r="G128" s="11">
        <f>F128-F127</f>
        <v>0</v>
      </c>
    </row>
    <row r="129" s="2" customFormat="1" ht="13.65" customHeight="1">
      <c r="A129" t="s" s="7">
        <v>13</v>
      </c>
      <c r="B129" t="s" s="8">
        <v>14</v>
      </c>
      <c r="C129" s="9">
        <v>43437.347222222219</v>
      </c>
      <c r="D129" s="10">
        <v>13518</v>
      </c>
      <c r="E129" s="10">
        <v>35409</v>
      </c>
      <c r="F129" s="11">
        <f>D129/E129</f>
        <v>0.3817673472845887</v>
      </c>
      <c r="G129" s="11">
        <f>F129-F128</f>
        <v>0</v>
      </c>
    </row>
    <row r="130" s="2" customFormat="1" ht="13.65" customHeight="1">
      <c r="A130" t="s" s="7">
        <v>13</v>
      </c>
      <c r="B130" t="s" s="8">
        <v>14</v>
      </c>
      <c r="C130" s="9">
        <v>43438.347222222219</v>
      </c>
      <c r="D130" s="10">
        <v>13722</v>
      </c>
      <c r="E130" s="10">
        <v>35409</v>
      </c>
      <c r="F130" s="11">
        <f>D130/E130</f>
        <v>0.3875285944251461</v>
      </c>
      <c r="G130" s="11">
        <f>F130-F129</f>
        <v>0.005761247140557479</v>
      </c>
    </row>
    <row r="131" s="2" customFormat="1" ht="13.65" customHeight="1">
      <c r="A131" t="s" s="7">
        <v>13</v>
      </c>
      <c r="B131" t="s" s="8">
        <v>14</v>
      </c>
      <c r="C131" s="9">
        <v>43439.347222222219</v>
      </c>
      <c r="D131" s="10">
        <v>13841</v>
      </c>
      <c r="E131" s="10">
        <v>35409</v>
      </c>
      <c r="F131" s="11">
        <f>D131/E131</f>
        <v>0.3908893219238047</v>
      </c>
      <c r="G131" s="11">
        <f>F131-F130</f>
        <v>0.003360727498658511</v>
      </c>
    </row>
    <row r="132" s="2" customFormat="1" ht="13.65" customHeight="1">
      <c r="A132" t="s" s="7">
        <v>13</v>
      </c>
      <c r="B132" t="s" s="8">
        <v>14</v>
      </c>
      <c r="C132" s="9">
        <v>43440.347222222219</v>
      </c>
      <c r="D132" s="10">
        <v>13942</v>
      </c>
      <c r="E132" s="10">
        <v>35409</v>
      </c>
      <c r="F132" s="11">
        <f>D132/E132</f>
        <v>0.3937417040865317</v>
      </c>
      <c r="G132" s="11">
        <f>F132-F131</f>
        <v>0.002852382162727041</v>
      </c>
    </row>
    <row r="133" s="2" customFormat="1" ht="13.65" customHeight="1">
      <c r="A133" t="s" s="7">
        <v>13</v>
      </c>
      <c r="B133" t="s" s="8">
        <v>14</v>
      </c>
      <c r="C133" s="9">
        <v>43441.347222222219</v>
      </c>
      <c r="D133" s="10">
        <v>14301</v>
      </c>
      <c r="E133" s="10">
        <v>35409</v>
      </c>
      <c r="F133" s="11">
        <f>D133/E133</f>
        <v>0.4038803693976108</v>
      </c>
      <c r="G133" s="11">
        <f>F133-F132</f>
        <v>0.0101386653110791</v>
      </c>
    </row>
    <row r="134" s="2" customFormat="1" ht="13" customHeight="1">
      <c r="A134" t="s" s="7">
        <v>15</v>
      </c>
      <c r="B134" t="s" s="8">
        <v>16</v>
      </c>
      <c r="C134" s="9">
        <v>43409.347222222219</v>
      </c>
      <c r="D134" s="10">
        <v>0</v>
      </c>
      <c r="E134" s="10">
        <v>34773</v>
      </c>
      <c r="F134" s="11">
        <f>D134/E134</f>
        <v>0</v>
      </c>
      <c r="G134" s="11">
        <v>0</v>
      </c>
    </row>
    <row r="135" s="2" customFormat="1" ht="13" customHeight="1">
      <c r="A135" t="s" s="7">
        <v>15</v>
      </c>
      <c r="B135" t="s" s="8">
        <v>16</v>
      </c>
      <c r="C135" s="9">
        <v>43410.347222222219</v>
      </c>
      <c r="D135" s="10">
        <v>1</v>
      </c>
      <c r="E135" s="10">
        <v>34781</v>
      </c>
      <c r="F135" s="11">
        <f>D135/E135</f>
        <v>2.875132974900089e-05</v>
      </c>
      <c r="G135" s="11">
        <f>F135-F134</f>
        <v>2.875132974900089e-05</v>
      </c>
    </row>
    <row r="136" s="2" customFormat="1" ht="13" customHeight="1">
      <c r="A136" t="s" s="7">
        <v>15</v>
      </c>
      <c r="B136" t="s" s="8">
        <v>16</v>
      </c>
      <c r="C136" s="9">
        <v>43411.347222222219</v>
      </c>
      <c r="D136" s="10">
        <v>1</v>
      </c>
      <c r="E136" s="10">
        <v>34784</v>
      </c>
      <c r="F136" s="11">
        <f>D136/E136</f>
        <v>2.874885004599816e-05</v>
      </c>
      <c r="G136" s="11">
        <f>F136-F135</f>
        <v>-2.479703002730981e-09</v>
      </c>
    </row>
    <row r="137" s="2" customFormat="1" ht="13" customHeight="1">
      <c r="A137" t="s" s="7">
        <v>15</v>
      </c>
      <c r="B137" t="s" s="8">
        <v>16</v>
      </c>
      <c r="C137" s="9">
        <v>43412.347222222219</v>
      </c>
      <c r="D137" s="10">
        <v>14</v>
      </c>
      <c r="E137" s="10">
        <v>34782</v>
      </c>
      <c r="F137" s="11">
        <f>D137/E137</f>
        <v>0.0004025070438732678</v>
      </c>
      <c r="G137" s="11">
        <f>F137-F136</f>
        <v>0.0003737581938272696</v>
      </c>
    </row>
    <row r="138" s="2" customFormat="1" ht="13" customHeight="1">
      <c r="A138" t="s" s="7">
        <v>15</v>
      </c>
      <c r="B138" t="s" s="8">
        <v>16</v>
      </c>
      <c r="C138" s="9">
        <v>43413.347222222219</v>
      </c>
      <c r="D138" s="10">
        <v>25</v>
      </c>
      <c r="E138" s="10">
        <v>34791</v>
      </c>
      <c r="F138" s="11">
        <f>D138/E138</f>
        <v>0.0007185766433847835</v>
      </c>
      <c r="G138" s="11">
        <f>F138-F137</f>
        <v>0.0003160695995115157</v>
      </c>
    </row>
    <row r="139" s="2" customFormat="1" ht="13" customHeight="1">
      <c r="A139" t="s" s="7">
        <v>15</v>
      </c>
      <c r="B139" t="s" s="8">
        <v>16</v>
      </c>
      <c r="C139" s="9">
        <v>43414.347222222219</v>
      </c>
      <c r="D139" s="10">
        <v>96</v>
      </c>
      <c r="E139" s="10">
        <v>34798</v>
      </c>
      <c r="F139" s="11">
        <f>D139/E139</f>
        <v>0.002758779240186218</v>
      </c>
      <c r="G139" s="11">
        <f>F139-F138</f>
        <v>0.002040202596801434</v>
      </c>
    </row>
    <row r="140" s="2" customFormat="1" ht="13" customHeight="1">
      <c r="A140" t="s" s="7">
        <v>15</v>
      </c>
      <c r="B140" t="s" s="8">
        <v>16</v>
      </c>
      <c r="C140" s="9">
        <v>43415.347222222219</v>
      </c>
      <c r="D140" s="10">
        <v>96</v>
      </c>
      <c r="E140" s="10">
        <v>34798</v>
      </c>
      <c r="F140" s="11">
        <f>D140/E140</f>
        <v>0.002758779240186218</v>
      </c>
      <c r="G140" s="11">
        <f>F140-F139</f>
        <v>0</v>
      </c>
    </row>
    <row r="141" s="2" customFormat="1" ht="13" customHeight="1">
      <c r="A141" t="s" s="7">
        <v>15</v>
      </c>
      <c r="B141" t="s" s="8">
        <v>16</v>
      </c>
      <c r="C141" s="9">
        <v>43416.347222222219</v>
      </c>
      <c r="D141" s="10">
        <v>96</v>
      </c>
      <c r="E141" s="10">
        <v>34798</v>
      </c>
      <c r="F141" s="11">
        <f>D141/E141</f>
        <v>0.002758779240186218</v>
      </c>
      <c r="G141" s="11">
        <f>F141-F140</f>
        <v>0</v>
      </c>
    </row>
    <row r="142" s="2" customFormat="1" ht="13" customHeight="1">
      <c r="A142" t="s" s="7">
        <v>15</v>
      </c>
      <c r="B142" t="s" s="8">
        <v>16</v>
      </c>
      <c r="C142" s="9">
        <v>43417.347222222219</v>
      </c>
      <c r="D142" s="10">
        <v>193</v>
      </c>
      <c r="E142" s="10">
        <v>34800</v>
      </c>
      <c r="F142" s="11">
        <f>D142/E142</f>
        <v>0.005545977011494253</v>
      </c>
      <c r="G142" s="11">
        <f>F142-F141</f>
        <v>0.002787197771308036</v>
      </c>
    </row>
    <row r="143" s="2" customFormat="1" ht="13" customHeight="1">
      <c r="A143" t="s" s="7">
        <v>15</v>
      </c>
      <c r="B143" t="s" s="8">
        <v>16</v>
      </c>
      <c r="C143" s="9">
        <v>43418.347222222219</v>
      </c>
      <c r="D143" s="10">
        <v>597</v>
      </c>
      <c r="E143" s="10">
        <v>34797</v>
      </c>
      <c r="F143" s="11">
        <f>D143/E143</f>
        <v>0.01715665143546858</v>
      </c>
      <c r="G143" s="11">
        <f>F143-F142</f>
        <v>0.01161067442397432</v>
      </c>
    </row>
    <row r="144" s="2" customFormat="1" ht="13" customHeight="1">
      <c r="A144" t="s" s="7">
        <v>15</v>
      </c>
      <c r="B144" t="s" s="8">
        <v>16</v>
      </c>
      <c r="C144" s="9">
        <v>43419.347222222219</v>
      </c>
      <c r="D144" s="10">
        <v>926</v>
      </c>
      <c r="E144" s="10">
        <v>34798</v>
      </c>
      <c r="F144" s="11">
        <f>D144/E144</f>
        <v>0.02661072475429622</v>
      </c>
      <c r="G144" s="11">
        <f>F144-F143</f>
        <v>0.009454073318827649</v>
      </c>
    </row>
    <row r="145" s="2" customFormat="1" ht="13" customHeight="1">
      <c r="A145" t="s" s="7">
        <v>15</v>
      </c>
      <c r="B145" t="s" s="8">
        <v>16</v>
      </c>
      <c r="C145" s="9">
        <v>43420.347222222219</v>
      </c>
      <c r="D145" s="10">
        <v>1125</v>
      </c>
      <c r="E145" s="10">
        <v>34797</v>
      </c>
      <c r="F145" s="11">
        <f>D145/E145</f>
        <v>0.03233037330804379</v>
      </c>
      <c r="G145" s="11">
        <f>F145-F144</f>
        <v>0.005719648553747569</v>
      </c>
    </row>
    <row r="146" s="2" customFormat="1" ht="13.65" customHeight="1">
      <c r="A146" t="s" s="7">
        <v>15</v>
      </c>
      <c r="B146" t="s" s="8">
        <v>16</v>
      </c>
      <c r="C146" s="9">
        <v>43421.347222222219</v>
      </c>
      <c r="D146" s="10">
        <v>1246</v>
      </c>
      <c r="E146" s="10">
        <v>34795</v>
      </c>
      <c r="F146" s="11">
        <f>D146/E146</f>
        <v>0.03580974277913494</v>
      </c>
      <c r="G146" s="11">
        <f>F146-F145</f>
        <v>0.003479369471091141</v>
      </c>
    </row>
    <row r="147" s="2" customFormat="1" ht="13.65" customHeight="1">
      <c r="A147" t="s" s="7">
        <v>15</v>
      </c>
      <c r="B147" t="s" s="8">
        <v>16</v>
      </c>
      <c r="C147" s="9">
        <v>43422.347222222219</v>
      </c>
      <c r="D147" s="10">
        <v>2081</v>
      </c>
      <c r="E147" s="10">
        <v>34798</v>
      </c>
      <c r="F147" s="11">
        <f>D147/E147</f>
        <v>0.05980228748778665</v>
      </c>
      <c r="G147" s="11">
        <f>F147-F146</f>
        <v>0.02399254470865172</v>
      </c>
    </row>
    <row r="148" s="2" customFormat="1" ht="13.65" customHeight="1">
      <c r="A148" t="s" s="7">
        <v>15</v>
      </c>
      <c r="B148" t="s" s="8">
        <v>16</v>
      </c>
      <c r="C148" s="9">
        <v>43423.347222222219</v>
      </c>
      <c r="D148" s="10">
        <v>2081</v>
      </c>
      <c r="E148" s="10">
        <v>34801</v>
      </c>
      <c r="F148" s="11">
        <f>D148/E148</f>
        <v>0.05979713226631419</v>
      </c>
      <c r="G148" s="11">
        <f>F148-F147</f>
        <v>-5.15522147246511e-06</v>
      </c>
    </row>
    <row r="149" s="2" customFormat="1" ht="13.65" customHeight="1">
      <c r="A149" t="s" s="7">
        <v>15</v>
      </c>
      <c r="B149" t="s" s="8">
        <v>16</v>
      </c>
      <c r="C149" s="9">
        <v>43424.347222222219</v>
      </c>
      <c r="D149" s="10">
        <v>2345</v>
      </c>
      <c r="E149" s="10">
        <v>34801</v>
      </c>
      <c r="F149" s="11">
        <f>D149/E149</f>
        <v>0.06738312117467889</v>
      </c>
      <c r="G149" s="11">
        <f>F149-F148</f>
        <v>0.007585988908364698</v>
      </c>
    </row>
    <row r="150" s="2" customFormat="1" ht="13.65" customHeight="1">
      <c r="A150" t="s" s="7">
        <v>15</v>
      </c>
      <c r="B150" t="s" s="8">
        <v>16</v>
      </c>
      <c r="C150" s="9">
        <v>43425.347222222219</v>
      </c>
      <c r="D150" s="10">
        <v>2749</v>
      </c>
      <c r="E150" s="10">
        <v>34801</v>
      </c>
      <c r="F150" s="11">
        <f>D150/E150</f>
        <v>0.07899198298899457</v>
      </c>
      <c r="G150" s="11">
        <f>F150-F149</f>
        <v>0.01160886181431568</v>
      </c>
    </row>
    <row r="151" s="2" customFormat="1" ht="13.65" customHeight="1">
      <c r="A151" t="s" s="7">
        <v>15</v>
      </c>
      <c r="B151" t="s" s="8">
        <v>16</v>
      </c>
      <c r="C151" s="9">
        <v>43426.347222222219</v>
      </c>
      <c r="D151" s="10">
        <v>3684</v>
      </c>
      <c r="E151" s="10">
        <v>34804</v>
      </c>
      <c r="F151" s="11">
        <f>D151/E151</f>
        <v>0.1058499023100793</v>
      </c>
      <c r="G151" s="11">
        <f>F151-F150</f>
        <v>0.02685791932108474</v>
      </c>
    </row>
    <row r="152" s="2" customFormat="1" ht="13.65" customHeight="1">
      <c r="A152" t="s" s="7">
        <v>15</v>
      </c>
      <c r="B152" t="s" s="8">
        <v>16</v>
      </c>
      <c r="C152" s="9">
        <v>43427.347222222219</v>
      </c>
      <c r="D152" s="10">
        <v>5030</v>
      </c>
      <c r="E152" s="10">
        <v>34806</v>
      </c>
      <c r="F152" s="11">
        <f>D152/E152</f>
        <v>0.1445153134517037</v>
      </c>
      <c r="G152" s="11">
        <f>F152-F151</f>
        <v>0.03866541114162443</v>
      </c>
    </row>
    <row r="153" s="2" customFormat="1" ht="13.65" customHeight="1">
      <c r="A153" t="s" s="7">
        <v>15</v>
      </c>
      <c r="B153" t="s" s="8">
        <v>16</v>
      </c>
      <c r="C153" s="9">
        <v>43428.347222222219</v>
      </c>
      <c r="D153" s="10">
        <v>6005</v>
      </c>
      <c r="E153" s="10">
        <v>34814</v>
      </c>
      <c r="F153" s="11">
        <f>D153/E153</f>
        <v>0.1724880795082438</v>
      </c>
      <c r="G153" s="11">
        <f>F153-F152</f>
        <v>0.02797276605654006</v>
      </c>
    </row>
    <row r="154" s="2" customFormat="1" ht="13.65" customHeight="1">
      <c r="A154" t="s" s="7">
        <v>15</v>
      </c>
      <c r="B154" t="s" s="8">
        <v>16</v>
      </c>
      <c r="C154" s="9">
        <v>43429.347222222219</v>
      </c>
      <c r="D154" s="10">
        <v>6941</v>
      </c>
      <c r="E154" s="10">
        <v>34815</v>
      </c>
      <c r="F154" s="11">
        <f>D154/E154</f>
        <v>0.1993680884676145</v>
      </c>
      <c r="G154" s="11">
        <f>F154-F153</f>
        <v>0.02688000895937073</v>
      </c>
    </row>
    <row r="155" s="2" customFormat="1" ht="13.65" customHeight="1">
      <c r="A155" t="s" s="7">
        <v>15</v>
      </c>
      <c r="B155" t="s" s="8">
        <v>16</v>
      </c>
      <c r="C155" s="9">
        <v>43430.347222222219</v>
      </c>
      <c r="D155" s="10">
        <v>7410</v>
      </c>
      <c r="E155" s="10">
        <v>34815</v>
      </c>
      <c r="F155" s="11">
        <f>D155/E155</f>
        <v>0.2128392934080138</v>
      </c>
      <c r="G155" s="11">
        <f>F155-F154</f>
        <v>0.01347120494039925</v>
      </c>
    </row>
    <row r="156" s="2" customFormat="1" ht="13.65" customHeight="1">
      <c r="A156" t="s" s="7">
        <v>15</v>
      </c>
      <c r="B156" t="s" s="8">
        <v>16</v>
      </c>
      <c r="C156" s="9">
        <v>43431.347222222219</v>
      </c>
      <c r="D156" s="10">
        <v>7707</v>
      </c>
      <c r="E156" s="10">
        <v>34815</v>
      </c>
      <c r="F156" s="11">
        <f>D156/E156</f>
        <v>0.2213700990952176</v>
      </c>
      <c r="G156" s="11">
        <f>F156-F155</f>
        <v>0.008530805687203796</v>
      </c>
    </row>
    <row r="157" s="2" customFormat="1" ht="13.65" customHeight="1">
      <c r="A157" t="s" s="7">
        <v>15</v>
      </c>
      <c r="B157" t="s" s="8">
        <v>16</v>
      </c>
      <c r="C157" s="9">
        <v>43432.347222222219</v>
      </c>
      <c r="D157" s="10">
        <v>8058</v>
      </c>
      <c r="E157" s="10">
        <v>34815</v>
      </c>
      <c r="F157" s="11">
        <f>D157/E157</f>
        <v>0.231451960361913</v>
      </c>
      <c r="G157" s="11">
        <f>F157-F156</f>
        <v>0.01008186126669539</v>
      </c>
    </row>
    <row r="158" s="2" customFormat="1" ht="13.65" customHeight="1">
      <c r="A158" t="s" s="7">
        <v>15</v>
      </c>
      <c r="B158" t="s" s="8">
        <v>16</v>
      </c>
      <c r="C158" s="9">
        <v>43433.347222222219</v>
      </c>
      <c r="D158" s="10">
        <v>8457</v>
      </c>
      <c r="E158" s="10">
        <v>34815</v>
      </c>
      <c r="F158" s="11">
        <f>D158/E158</f>
        <v>0.2429125376992675</v>
      </c>
      <c r="G158" s="11">
        <f>F158-F157</f>
        <v>0.01146057733735459</v>
      </c>
    </row>
    <row r="159" s="2" customFormat="1" ht="13.65" customHeight="1">
      <c r="A159" t="s" s="7">
        <v>15</v>
      </c>
      <c r="B159" t="s" s="8">
        <v>16</v>
      </c>
      <c r="C159" s="9">
        <v>43434.347222222219</v>
      </c>
      <c r="D159" s="10">
        <v>8938</v>
      </c>
      <c r="E159" s="10">
        <v>34815</v>
      </c>
      <c r="F159" s="11">
        <f>D159/E159</f>
        <v>0.2567284216573316</v>
      </c>
      <c r="G159" s="11">
        <f>F159-F158</f>
        <v>0.01381588395806407</v>
      </c>
    </row>
    <row r="160" s="2" customFormat="1" ht="13.65" customHeight="1">
      <c r="A160" t="s" s="7">
        <v>15</v>
      </c>
      <c r="B160" t="s" s="8">
        <v>16</v>
      </c>
      <c r="C160" s="9">
        <v>43435.347222222219</v>
      </c>
      <c r="D160" s="10">
        <v>9394</v>
      </c>
      <c r="E160" s="10">
        <v>34815</v>
      </c>
      <c r="F160" s="11">
        <f>D160/E160</f>
        <v>0.269826224328594</v>
      </c>
      <c r="G160" s="11">
        <f>F160-F159</f>
        <v>0.01309780267126237</v>
      </c>
    </row>
    <row r="161" s="2" customFormat="1" ht="13.65" customHeight="1">
      <c r="A161" t="s" s="7">
        <v>15</v>
      </c>
      <c r="B161" t="s" s="8">
        <v>16</v>
      </c>
      <c r="C161" s="9">
        <v>43436.347222222219</v>
      </c>
      <c r="D161" s="10">
        <v>9394</v>
      </c>
      <c r="E161" s="10">
        <v>34815</v>
      </c>
      <c r="F161" s="11">
        <f>D161/E161</f>
        <v>0.269826224328594</v>
      </c>
      <c r="G161" s="11">
        <f>F161-F160</f>
        <v>0</v>
      </c>
    </row>
    <row r="162" s="2" customFormat="1" ht="13.65" customHeight="1">
      <c r="A162" t="s" s="7">
        <v>15</v>
      </c>
      <c r="B162" t="s" s="8">
        <v>16</v>
      </c>
      <c r="C162" s="9">
        <v>43437.347222222219</v>
      </c>
      <c r="D162" s="10">
        <v>9394</v>
      </c>
      <c r="E162" s="10">
        <v>34815</v>
      </c>
      <c r="F162" s="11">
        <f>D162/E162</f>
        <v>0.269826224328594</v>
      </c>
      <c r="G162" s="11">
        <f>F162-F161</f>
        <v>0</v>
      </c>
    </row>
    <row r="163" s="2" customFormat="1" ht="13.65" customHeight="1">
      <c r="A163" t="s" s="7">
        <v>15</v>
      </c>
      <c r="B163" t="s" s="8">
        <v>16</v>
      </c>
      <c r="C163" s="9">
        <v>43438.347222222219</v>
      </c>
      <c r="D163" s="10">
        <v>9647</v>
      </c>
      <c r="E163" s="10">
        <v>34815</v>
      </c>
      <c r="F163" s="11">
        <f>D163/E163</f>
        <v>0.2770932069510268</v>
      </c>
      <c r="G163" s="11">
        <f>F163-F162</f>
        <v>0.00726698262243286</v>
      </c>
    </row>
    <row r="164" s="2" customFormat="1" ht="13.65" customHeight="1">
      <c r="A164" t="s" s="7">
        <v>15</v>
      </c>
      <c r="B164" t="s" s="8">
        <v>16</v>
      </c>
      <c r="C164" s="9">
        <v>43439.347222222219</v>
      </c>
      <c r="D164" s="10">
        <v>9793</v>
      </c>
      <c r="E164" s="10">
        <v>34815</v>
      </c>
      <c r="F164" s="11">
        <f>D164/E164</f>
        <v>0.2812868016659486</v>
      </c>
      <c r="G164" s="11">
        <f>F164-F163</f>
        <v>0.004193594714921756</v>
      </c>
    </row>
    <row r="165" s="2" customFormat="1" ht="13.65" customHeight="1">
      <c r="A165" t="s" s="7">
        <v>15</v>
      </c>
      <c r="B165" t="s" s="8">
        <v>16</v>
      </c>
      <c r="C165" s="9">
        <v>43440.347222222219</v>
      </c>
      <c r="D165" s="10">
        <v>10242</v>
      </c>
      <c r="E165" s="10">
        <v>34815</v>
      </c>
      <c r="F165" s="11">
        <f>D165/E165</f>
        <v>0.2941835415769065</v>
      </c>
      <c r="G165" s="11">
        <f>F165-F164</f>
        <v>0.01289673991095791</v>
      </c>
    </row>
    <row r="166" s="2" customFormat="1" ht="13.65" customHeight="1">
      <c r="A166" t="s" s="7">
        <v>15</v>
      </c>
      <c r="B166" t="s" s="8">
        <v>16</v>
      </c>
      <c r="C166" s="9">
        <v>43441.347222222219</v>
      </c>
      <c r="D166" s="10">
        <v>10919</v>
      </c>
      <c r="E166" s="10">
        <v>34815</v>
      </c>
      <c r="F166" s="11">
        <f>D166/E166</f>
        <v>0.3136291828234956</v>
      </c>
      <c r="G166" s="11">
        <f>F166-F165</f>
        <v>0.0194456412465891</v>
      </c>
    </row>
    <row r="167" s="2" customFormat="1" ht="13" customHeight="1">
      <c r="A167" t="s" s="7">
        <v>17</v>
      </c>
      <c r="B167" t="s" s="8">
        <v>18</v>
      </c>
      <c r="C167" s="9">
        <v>43409.347222222219</v>
      </c>
      <c r="D167" s="10">
        <v>3</v>
      </c>
      <c r="E167" s="10">
        <v>37514</v>
      </c>
      <c r="F167" s="11">
        <f>D167/E167</f>
        <v>7.997014447939436e-05</v>
      </c>
      <c r="G167" s="11">
        <v>0</v>
      </c>
    </row>
    <row r="168" s="2" customFormat="1" ht="13" customHeight="1">
      <c r="A168" t="s" s="7">
        <v>17</v>
      </c>
      <c r="B168" t="s" s="8">
        <v>18</v>
      </c>
      <c r="C168" s="9">
        <v>43410.347222222219</v>
      </c>
      <c r="D168" s="10">
        <v>3</v>
      </c>
      <c r="E168" s="10">
        <v>37528</v>
      </c>
      <c r="F168" s="11">
        <f>D168/E168</f>
        <v>7.99403112342784e-05</v>
      </c>
      <c r="G168" s="11">
        <f>F168-F167</f>
        <v>-2.983324511595406e-08</v>
      </c>
    </row>
    <row r="169" s="2" customFormat="1" ht="13" customHeight="1">
      <c r="A169" t="s" s="7">
        <v>17</v>
      </c>
      <c r="B169" t="s" s="8">
        <v>18</v>
      </c>
      <c r="C169" s="9">
        <v>43411.347222222219</v>
      </c>
      <c r="D169" s="10">
        <v>3</v>
      </c>
      <c r="E169" s="10">
        <v>37535</v>
      </c>
      <c r="F169" s="11">
        <f>D169/E169</f>
        <v>7.992540295723991e-05</v>
      </c>
      <c r="G169" s="11">
        <f>F169-F168</f>
        <v>-1.490827703849078e-08</v>
      </c>
    </row>
    <row r="170" s="2" customFormat="1" ht="13" customHeight="1">
      <c r="A170" t="s" s="7">
        <v>17</v>
      </c>
      <c r="B170" t="s" s="8">
        <v>18</v>
      </c>
      <c r="C170" s="9">
        <v>43412.347222222219</v>
      </c>
      <c r="D170" s="10">
        <v>30</v>
      </c>
      <c r="E170" s="10">
        <v>37543</v>
      </c>
      <c r="F170" s="11">
        <f>D170/E170</f>
        <v>0.000799083717337453</v>
      </c>
      <c r="G170" s="11">
        <f>F170-F169</f>
        <v>0.0007191583143802131</v>
      </c>
    </row>
    <row r="171" s="2" customFormat="1" ht="13" customHeight="1">
      <c r="A171" t="s" s="7">
        <v>17</v>
      </c>
      <c r="B171" t="s" s="8">
        <v>18</v>
      </c>
      <c r="C171" s="9">
        <v>43413.347222222219</v>
      </c>
      <c r="D171" s="10">
        <v>39</v>
      </c>
      <c r="E171" s="10">
        <v>37549</v>
      </c>
      <c r="F171" s="11">
        <f>D171/E171</f>
        <v>0.001038642840022371</v>
      </c>
      <c r="G171" s="11">
        <f>F171-F170</f>
        <v>0.0002395591226849176</v>
      </c>
    </row>
    <row r="172" s="2" customFormat="1" ht="13" customHeight="1">
      <c r="A172" t="s" s="7">
        <v>17</v>
      </c>
      <c r="B172" t="s" s="8">
        <v>18</v>
      </c>
      <c r="C172" s="9">
        <v>43414.347222222219</v>
      </c>
      <c r="D172" s="10">
        <v>157</v>
      </c>
      <c r="E172" s="10">
        <v>37559</v>
      </c>
      <c r="F172" s="11">
        <f>D172/E172</f>
        <v>0.004180089991746319</v>
      </c>
      <c r="G172" s="11">
        <f>F172-F171</f>
        <v>0.003141447151723949</v>
      </c>
    </row>
    <row r="173" s="2" customFormat="1" ht="13" customHeight="1">
      <c r="A173" t="s" s="7">
        <v>17</v>
      </c>
      <c r="B173" t="s" s="8">
        <v>18</v>
      </c>
      <c r="C173" s="9">
        <v>43415.347222222219</v>
      </c>
      <c r="D173" s="10">
        <v>157</v>
      </c>
      <c r="E173" s="10">
        <v>37559</v>
      </c>
      <c r="F173" s="11">
        <f>D173/E173</f>
        <v>0.004180089991746319</v>
      </c>
      <c r="G173" s="11">
        <f>F173-F172</f>
        <v>0</v>
      </c>
    </row>
    <row r="174" s="2" customFormat="1" ht="13" customHeight="1">
      <c r="A174" t="s" s="7">
        <v>17</v>
      </c>
      <c r="B174" t="s" s="8">
        <v>18</v>
      </c>
      <c r="C174" s="9">
        <v>43416.347222222219</v>
      </c>
      <c r="D174" s="10">
        <v>157</v>
      </c>
      <c r="E174" s="10">
        <v>37561</v>
      </c>
      <c r="F174" s="11">
        <f>D174/E174</f>
        <v>0.00417986741567051</v>
      </c>
      <c r="G174" s="11">
        <f>F174-F173</f>
        <v>-2.22576075809694e-07</v>
      </c>
    </row>
    <row r="175" s="2" customFormat="1" ht="13" customHeight="1">
      <c r="A175" t="s" s="7">
        <v>17</v>
      </c>
      <c r="B175" t="s" s="8">
        <v>18</v>
      </c>
      <c r="C175" s="9">
        <v>43417.347222222219</v>
      </c>
      <c r="D175" s="10">
        <v>247</v>
      </c>
      <c r="E175" s="10">
        <v>37563</v>
      </c>
      <c r="F175" s="11">
        <f>D175/E175</f>
        <v>0.006575619625695498</v>
      </c>
      <c r="G175" s="11">
        <f>F175-F174</f>
        <v>0.002395752210024989</v>
      </c>
    </row>
    <row r="176" s="2" customFormat="1" ht="13" customHeight="1">
      <c r="A176" t="s" s="7">
        <v>17</v>
      </c>
      <c r="B176" t="s" s="8">
        <v>18</v>
      </c>
      <c r="C176" s="9">
        <v>43418.347222222219</v>
      </c>
      <c r="D176" s="10">
        <v>616</v>
      </c>
      <c r="E176" s="10">
        <v>37566</v>
      </c>
      <c r="F176" s="11">
        <f>D176/E176</f>
        <v>0.01639780652717883</v>
      </c>
      <c r="G176" s="11">
        <f>F176-F175</f>
        <v>0.009822186901483334</v>
      </c>
    </row>
    <row r="177" s="2" customFormat="1" ht="13" customHeight="1">
      <c r="A177" t="s" s="7">
        <v>17</v>
      </c>
      <c r="B177" t="s" s="8">
        <v>18</v>
      </c>
      <c r="C177" s="9">
        <v>43419.347222222219</v>
      </c>
      <c r="D177" s="10">
        <v>910</v>
      </c>
      <c r="E177" s="10">
        <v>37565</v>
      </c>
      <c r="F177" s="11">
        <f>D177/E177</f>
        <v>0.02422467722614136</v>
      </c>
      <c r="G177" s="11">
        <f>F177-F176</f>
        <v>0.007826870698962523</v>
      </c>
    </row>
    <row r="178" s="2" customFormat="1" ht="13" customHeight="1">
      <c r="A178" t="s" s="7">
        <v>17</v>
      </c>
      <c r="B178" t="s" s="8">
        <v>18</v>
      </c>
      <c r="C178" s="9">
        <v>43420.347222222219</v>
      </c>
      <c r="D178" s="10">
        <v>1064</v>
      </c>
      <c r="E178" s="10">
        <v>37566</v>
      </c>
      <c r="F178" s="11">
        <f>D178/E178</f>
        <v>0.02832348400149071</v>
      </c>
      <c r="G178" s="11">
        <f>F178-F177</f>
        <v>0.004098806775349354</v>
      </c>
    </row>
    <row r="179" s="2" customFormat="1" ht="13.65" customHeight="1">
      <c r="A179" t="s" s="7">
        <v>17</v>
      </c>
      <c r="B179" t="s" s="8">
        <v>18</v>
      </c>
      <c r="C179" s="9">
        <v>43421.347222222219</v>
      </c>
      <c r="D179" s="10">
        <v>1251</v>
      </c>
      <c r="E179" s="10">
        <v>37565</v>
      </c>
      <c r="F179" s="11">
        <f>D179/E179</f>
        <v>0.03330227605483828</v>
      </c>
      <c r="G179" s="11">
        <f>F179-F178</f>
        <v>0.004978792053347569</v>
      </c>
    </row>
    <row r="180" s="2" customFormat="1" ht="13.65" customHeight="1">
      <c r="A180" t="s" s="7">
        <v>17</v>
      </c>
      <c r="B180" t="s" s="8">
        <v>18</v>
      </c>
      <c r="C180" s="9">
        <v>43422.347222222219</v>
      </c>
      <c r="D180" s="10">
        <v>2074</v>
      </c>
      <c r="E180" s="10">
        <v>37568</v>
      </c>
      <c r="F180" s="11">
        <f>D180/E180</f>
        <v>0.05520655877342419</v>
      </c>
      <c r="G180" s="11">
        <f>F180-F179</f>
        <v>0.02190428271858591</v>
      </c>
    </row>
    <row r="181" s="2" customFormat="1" ht="13.65" customHeight="1">
      <c r="A181" t="s" s="7">
        <v>17</v>
      </c>
      <c r="B181" t="s" s="8">
        <v>18</v>
      </c>
      <c r="C181" s="9">
        <v>43423.347222222219</v>
      </c>
      <c r="D181" s="10">
        <v>2074</v>
      </c>
      <c r="E181" s="10">
        <v>37567</v>
      </c>
      <c r="F181" s="11">
        <f>D181/E181</f>
        <v>0.05520802832273006</v>
      </c>
      <c r="G181" s="11">
        <f>F181-F180</f>
        <v>1.469549305868623e-06</v>
      </c>
    </row>
    <row r="182" s="2" customFormat="1" ht="13.65" customHeight="1">
      <c r="A182" t="s" s="7">
        <v>17</v>
      </c>
      <c r="B182" t="s" s="8">
        <v>18</v>
      </c>
      <c r="C182" s="9">
        <v>43424.347222222219</v>
      </c>
      <c r="D182" s="10">
        <v>2380</v>
      </c>
      <c r="E182" s="10">
        <v>37571</v>
      </c>
      <c r="F182" s="11">
        <f>D182/E182</f>
        <v>0.06334673019083868</v>
      </c>
      <c r="G182" s="11">
        <f>F182-F181</f>
        <v>0.008138701868108625</v>
      </c>
    </row>
    <row r="183" s="2" customFormat="1" ht="13.65" customHeight="1">
      <c r="A183" t="s" s="7">
        <v>17</v>
      </c>
      <c r="B183" t="s" s="8">
        <v>18</v>
      </c>
      <c r="C183" s="9">
        <v>43425.347222222219</v>
      </c>
      <c r="D183" s="10">
        <v>2782</v>
      </c>
      <c r="E183" s="10">
        <v>37580</v>
      </c>
      <c r="F183" s="11">
        <f>D183/E183</f>
        <v>0.07402873869079298</v>
      </c>
      <c r="G183" s="11">
        <f>F183-F182</f>
        <v>0.01068200849995429</v>
      </c>
    </row>
    <row r="184" s="2" customFormat="1" ht="13.65" customHeight="1">
      <c r="A184" t="s" s="7">
        <v>17</v>
      </c>
      <c r="B184" t="s" s="8">
        <v>18</v>
      </c>
      <c r="C184" s="9">
        <v>43426.347222222219</v>
      </c>
      <c r="D184" s="10">
        <v>3711</v>
      </c>
      <c r="E184" s="10">
        <v>37580</v>
      </c>
      <c r="F184" s="11">
        <f>D184/E184</f>
        <v>0.09874933475252794</v>
      </c>
      <c r="G184" s="11">
        <f>F184-F183</f>
        <v>0.02472059606173496</v>
      </c>
    </row>
    <row r="185" s="2" customFormat="1" ht="13.65" customHeight="1">
      <c r="A185" t="s" s="7">
        <v>17</v>
      </c>
      <c r="B185" t="s" s="8">
        <v>18</v>
      </c>
      <c r="C185" s="9">
        <v>43427.347222222219</v>
      </c>
      <c r="D185" s="10">
        <v>5165</v>
      </c>
      <c r="E185" s="10">
        <v>37585</v>
      </c>
      <c r="F185" s="11">
        <f>D185/E185</f>
        <v>0.1374218438206731</v>
      </c>
      <c r="G185" s="11">
        <f>F185-F184</f>
        <v>0.03867250906814519</v>
      </c>
    </row>
    <row r="186" s="2" customFormat="1" ht="13.65" customHeight="1">
      <c r="A186" t="s" s="7">
        <v>17</v>
      </c>
      <c r="B186" t="s" s="8">
        <v>18</v>
      </c>
      <c r="C186" s="9">
        <v>43428.347222222219</v>
      </c>
      <c r="D186" s="10">
        <v>6051</v>
      </c>
      <c r="E186" s="10">
        <v>37587</v>
      </c>
      <c r="F186" s="11">
        <f>D186/E186</f>
        <v>0.1609865112937984</v>
      </c>
      <c r="G186" s="11">
        <f>F186-F185</f>
        <v>0.02356466747312527</v>
      </c>
    </row>
    <row r="187" s="2" customFormat="1" ht="13.65" customHeight="1">
      <c r="A187" t="s" s="7">
        <v>17</v>
      </c>
      <c r="B187" t="s" s="8">
        <v>18</v>
      </c>
      <c r="C187" s="9">
        <v>43429.347222222219</v>
      </c>
      <c r="D187" s="10">
        <v>7014</v>
      </c>
      <c r="E187" s="10">
        <v>37589</v>
      </c>
      <c r="F187" s="11">
        <f>D187/E187</f>
        <v>0.1865971427811328</v>
      </c>
      <c r="G187" s="11">
        <f>F187-F186</f>
        <v>0.02561063148733439</v>
      </c>
    </row>
    <row r="188" s="2" customFormat="1" ht="13.65" customHeight="1">
      <c r="A188" t="s" s="7">
        <v>17</v>
      </c>
      <c r="B188" t="s" s="8">
        <v>18</v>
      </c>
      <c r="C188" s="9">
        <v>43430.347222222219</v>
      </c>
      <c r="D188" s="10">
        <v>7448</v>
      </c>
      <c r="E188" s="10">
        <v>37589</v>
      </c>
      <c r="F188" s="11">
        <f>D188/E188</f>
        <v>0.1981430737715821</v>
      </c>
      <c r="G188" s="11">
        <f>F188-F187</f>
        <v>0.01154593099044932</v>
      </c>
    </row>
    <row r="189" s="2" customFormat="1" ht="13.65" customHeight="1">
      <c r="A189" t="s" s="7">
        <v>17</v>
      </c>
      <c r="B189" t="s" s="8">
        <v>18</v>
      </c>
      <c r="C189" s="9">
        <v>43431.347222222219</v>
      </c>
      <c r="D189" s="10">
        <v>7853</v>
      </c>
      <c r="E189" s="10">
        <v>37589</v>
      </c>
      <c r="F189" s="11">
        <f>D189/E189</f>
        <v>0.2089175024608263</v>
      </c>
      <c r="G189" s="11">
        <f>F189-F188</f>
        <v>0.01077442868924419</v>
      </c>
    </row>
    <row r="190" s="2" customFormat="1" ht="13.65" customHeight="1">
      <c r="A190" t="s" s="7">
        <v>17</v>
      </c>
      <c r="B190" t="s" s="8">
        <v>18</v>
      </c>
      <c r="C190" s="9">
        <v>43432.347222222219</v>
      </c>
      <c r="D190" s="10">
        <v>8135</v>
      </c>
      <c r="E190" s="10">
        <v>37589</v>
      </c>
      <c r="F190" s="11">
        <f>D190/E190</f>
        <v>0.2164196972518556</v>
      </c>
      <c r="G190" s="11">
        <f>F190-F189</f>
        <v>0.007502194791029287</v>
      </c>
    </row>
    <row r="191" s="2" customFormat="1" ht="13.65" customHeight="1">
      <c r="A191" t="s" s="7">
        <v>17</v>
      </c>
      <c r="B191" t="s" s="8">
        <v>18</v>
      </c>
      <c r="C191" s="9">
        <v>43433.347222222219</v>
      </c>
      <c r="D191" s="10">
        <v>8505</v>
      </c>
      <c r="E191" s="10">
        <v>37589</v>
      </c>
      <c r="F191" s="11">
        <f>D191/E191</f>
        <v>0.2262630024741281</v>
      </c>
      <c r="G191" s="11">
        <f>F191-F190</f>
        <v>0.009843305222272475</v>
      </c>
    </row>
    <row r="192" s="2" customFormat="1" ht="13.65" customHeight="1">
      <c r="A192" t="s" s="7">
        <v>17</v>
      </c>
      <c r="B192" t="s" s="8">
        <v>18</v>
      </c>
      <c r="C192" s="9">
        <v>43434.347222222219</v>
      </c>
      <c r="D192" s="10">
        <v>9005</v>
      </c>
      <c r="E192" s="10">
        <v>37589</v>
      </c>
      <c r="F192" s="11">
        <f>D192/E192</f>
        <v>0.2395647662880098</v>
      </c>
      <c r="G192" s="11">
        <f>F192-F191</f>
        <v>0.01330176381388173</v>
      </c>
    </row>
    <row r="193" s="2" customFormat="1" ht="13.65" customHeight="1">
      <c r="A193" t="s" s="7">
        <v>17</v>
      </c>
      <c r="B193" t="s" s="8">
        <v>18</v>
      </c>
      <c r="C193" s="9">
        <v>43435.347222222219</v>
      </c>
      <c r="D193" s="10">
        <v>9426</v>
      </c>
      <c r="E193" s="10">
        <v>37589</v>
      </c>
      <c r="F193" s="11">
        <f>D193/E193</f>
        <v>0.2507648514192982</v>
      </c>
      <c r="G193" s="11">
        <f>F193-F192</f>
        <v>0.01120008513128842</v>
      </c>
    </row>
    <row r="194" s="2" customFormat="1" ht="13.65" customHeight="1">
      <c r="A194" t="s" s="7">
        <v>17</v>
      </c>
      <c r="B194" t="s" s="8">
        <v>18</v>
      </c>
      <c r="C194" s="9">
        <v>43436.347222222219</v>
      </c>
      <c r="D194" s="10">
        <v>9426</v>
      </c>
      <c r="E194" s="10">
        <v>37589</v>
      </c>
      <c r="F194" s="11">
        <f>D194/E194</f>
        <v>0.2507648514192982</v>
      </c>
      <c r="G194" s="11">
        <f>F194-F193</f>
        <v>0</v>
      </c>
    </row>
    <row r="195" s="2" customFormat="1" ht="13.65" customHeight="1">
      <c r="A195" t="s" s="7">
        <v>17</v>
      </c>
      <c r="B195" t="s" s="8">
        <v>18</v>
      </c>
      <c r="C195" s="9">
        <v>43437.347222222219</v>
      </c>
      <c r="D195" s="10">
        <v>9426</v>
      </c>
      <c r="E195" s="10">
        <v>37589</v>
      </c>
      <c r="F195" s="11">
        <f>D195/E195</f>
        <v>0.2507648514192982</v>
      </c>
      <c r="G195" s="11">
        <f>F195-F194</f>
        <v>0</v>
      </c>
    </row>
    <row r="196" s="2" customFormat="1" ht="13.65" customHeight="1">
      <c r="A196" t="s" s="7">
        <v>17</v>
      </c>
      <c r="B196" t="s" s="8">
        <v>18</v>
      </c>
      <c r="C196" s="9">
        <v>43438.347222222219</v>
      </c>
      <c r="D196" s="10">
        <v>9757</v>
      </c>
      <c r="E196" s="10">
        <v>37589</v>
      </c>
      <c r="F196" s="11">
        <f>D196/E196</f>
        <v>0.2595706190640879</v>
      </c>
      <c r="G196" s="11">
        <f>F196-F195</f>
        <v>0.008805767644789686</v>
      </c>
    </row>
    <row r="197" s="2" customFormat="1" ht="13.65" customHeight="1">
      <c r="A197" t="s" s="7">
        <v>17</v>
      </c>
      <c r="B197" t="s" s="8">
        <v>18</v>
      </c>
      <c r="C197" s="9">
        <v>43439.347222222219</v>
      </c>
      <c r="D197" s="10">
        <v>9904</v>
      </c>
      <c r="E197" s="10">
        <v>37589</v>
      </c>
      <c r="F197" s="11">
        <f>D197/E197</f>
        <v>0.2634813376253691</v>
      </c>
      <c r="G197" s="11">
        <f>F197-F196</f>
        <v>0.003910718561281223</v>
      </c>
    </row>
    <row r="198" s="2" customFormat="1" ht="13.65" customHeight="1">
      <c r="A198" t="s" s="7">
        <v>17</v>
      </c>
      <c r="B198" t="s" s="8">
        <v>18</v>
      </c>
      <c r="C198" s="9">
        <v>43440.347222222219</v>
      </c>
      <c r="D198" s="10">
        <v>10343</v>
      </c>
      <c r="E198" s="10">
        <v>37589</v>
      </c>
      <c r="F198" s="11">
        <f>D198/E198</f>
        <v>0.2751602862539573</v>
      </c>
      <c r="G198" s="11">
        <f>F198-F197</f>
        <v>0.01167894862858815</v>
      </c>
    </row>
    <row r="199" s="2" customFormat="1" ht="13.65" customHeight="1">
      <c r="A199" t="s" s="7">
        <v>17</v>
      </c>
      <c r="B199" t="s" s="8">
        <v>18</v>
      </c>
      <c r="C199" s="9">
        <v>43441.347222222219</v>
      </c>
      <c r="D199" s="10">
        <v>10936</v>
      </c>
      <c r="E199" s="10">
        <v>37589</v>
      </c>
      <c r="F199" s="11">
        <f>D199/E199</f>
        <v>0.290936178137221</v>
      </c>
      <c r="G199" s="11">
        <f>F199-F198</f>
        <v>0.01577589188326373</v>
      </c>
    </row>
    <row r="200" s="2" customFormat="1" ht="13" customHeight="1">
      <c r="A200" t="s" s="7">
        <v>19</v>
      </c>
      <c r="B200" t="s" s="8">
        <v>20</v>
      </c>
      <c r="C200" s="9">
        <v>43409.347222222219</v>
      </c>
      <c r="D200" s="10">
        <v>0</v>
      </c>
      <c r="E200" s="10">
        <v>37569</v>
      </c>
      <c r="F200" s="11">
        <f>D200/E200</f>
        <v>0</v>
      </c>
      <c r="G200" s="11">
        <v>0</v>
      </c>
    </row>
    <row r="201" s="2" customFormat="1" ht="13" customHeight="1">
      <c r="A201" t="s" s="7">
        <v>19</v>
      </c>
      <c r="B201" t="s" s="8">
        <v>20</v>
      </c>
      <c r="C201" s="9">
        <v>43410.347222222219</v>
      </c>
      <c r="D201" s="10">
        <v>1</v>
      </c>
      <c r="E201" s="10">
        <v>37584</v>
      </c>
      <c r="F201" s="11">
        <f>D201/E201</f>
        <v>2.660706683695189e-05</v>
      </c>
      <c r="G201" s="11">
        <f>F201-F200</f>
        <v>2.660706683695189e-05</v>
      </c>
    </row>
    <row r="202" s="2" customFormat="1" ht="13" customHeight="1">
      <c r="A202" t="s" s="7">
        <v>19</v>
      </c>
      <c r="B202" t="s" s="8">
        <v>20</v>
      </c>
      <c r="C202" s="9">
        <v>43411.347222222219</v>
      </c>
      <c r="D202" s="10">
        <v>3</v>
      </c>
      <c r="E202" s="10">
        <v>37585</v>
      </c>
      <c r="F202" s="11">
        <f>D202/E202</f>
        <v>7.981907675934548e-05</v>
      </c>
      <c r="G202" s="11">
        <f>F202-F201</f>
        <v>5.321200992239359e-05</v>
      </c>
    </row>
    <row r="203" s="2" customFormat="1" ht="13" customHeight="1">
      <c r="A203" t="s" s="7">
        <v>19</v>
      </c>
      <c r="B203" t="s" s="8">
        <v>20</v>
      </c>
      <c r="C203" s="9">
        <v>43412.347222222219</v>
      </c>
      <c r="D203" s="10">
        <v>48</v>
      </c>
      <c r="E203" s="10">
        <v>37590</v>
      </c>
      <c r="F203" s="11">
        <f>D203/E203</f>
        <v>0.001276935355147646</v>
      </c>
      <c r="G203" s="11">
        <f>F203-F202</f>
        <v>0.0011971162783883</v>
      </c>
    </row>
    <row r="204" s="2" customFormat="1" ht="13" customHeight="1">
      <c r="A204" t="s" s="7">
        <v>19</v>
      </c>
      <c r="B204" t="s" s="8">
        <v>20</v>
      </c>
      <c r="C204" s="9">
        <v>43413.347222222219</v>
      </c>
      <c r="D204" s="10">
        <v>69</v>
      </c>
      <c r="E204" s="10">
        <v>37596</v>
      </c>
      <c r="F204" s="11">
        <f>D204/E204</f>
        <v>0.001835301627832748</v>
      </c>
      <c r="G204" s="11">
        <f>F204-F203</f>
        <v>0.0005583662726851026</v>
      </c>
    </row>
    <row r="205" s="2" customFormat="1" ht="13" customHeight="1">
      <c r="A205" t="s" s="7">
        <v>19</v>
      </c>
      <c r="B205" t="s" s="8">
        <v>20</v>
      </c>
      <c r="C205" s="9">
        <v>43414.347222222219</v>
      </c>
      <c r="D205" s="10">
        <v>207</v>
      </c>
      <c r="E205" s="10">
        <v>37598</v>
      </c>
      <c r="F205" s="11">
        <f>D205/E205</f>
        <v>0.005505612000638331</v>
      </c>
      <c r="G205" s="11">
        <f>F205-F204</f>
        <v>0.003670310372805583</v>
      </c>
    </row>
    <row r="206" s="2" customFormat="1" ht="13" customHeight="1">
      <c r="A206" t="s" s="7">
        <v>19</v>
      </c>
      <c r="B206" t="s" s="8">
        <v>20</v>
      </c>
      <c r="C206" s="9">
        <v>43415.347222222219</v>
      </c>
      <c r="D206" s="10">
        <v>207</v>
      </c>
      <c r="E206" s="10">
        <v>37599</v>
      </c>
      <c r="F206" s="11">
        <f>D206/E206</f>
        <v>0.005505465570892843</v>
      </c>
      <c r="G206" s="11">
        <f>F206-F205</f>
        <v>-1.464297454886743e-07</v>
      </c>
    </row>
    <row r="207" s="2" customFormat="1" ht="13" customHeight="1">
      <c r="A207" t="s" s="7">
        <v>19</v>
      </c>
      <c r="B207" t="s" s="8">
        <v>20</v>
      </c>
      <c r="C207" s="9">
        <v>43416.347222222219</v>
      </c>
      <c r="D207" s="10">
        <v>207</v>
      </c>
      <c r="E207" s="10">
        <v>37605</v>
      </c>
      <c r="F207" s="11">
        <f>D207/E207</f>
        <v>0.005504587155963303</v>
      </c>
      <c r="G207" s="11">
        <f>F207-F206</f>
        <v>-8.784149295396754e-07</v>
      </c>
    </row>
    <row r="208" s="2" customFormat="1" ht="13" customHeight="1">
      <c r="A208" t="s" s="7">
        <v>19</v>
      </c>
      <c r="B208" t="s" s="8">
        <v>20</v>
      </c>
      <c r="C208" s="9">
        <v>43417.347222222219</v>
      </c>
      <c r="D208" s="10">
        <v>312</v>
      </c>
      <c r="E208" s="10">
        <v>37605</v>
      </c>
      <c r="F208" s="11">
        <f>D208/E208</f>
        <v>0.008296769046669325</v>
      </c>
      <c r="G208" s="11">
        <f>F208-F207</f>
        <v>0.002792181890706022</v>
      </c>
    </row>
    <row r="209" s="2" customFormat="1" ht="13" customHeight="1">
      <c r="A209" t="s" s="7">
        <v>19</v>
      </c>
      <c r="B209" t="s" s="8">
        <v>20</v>
      </c>
      <c r="C209" s="9">
        <v>43418.347222222219</v>
      </c>
      <c r="D209" s="10">
        <v>814</v>
      </c>
      <c r="E209" s="10">
        <v>37616</v>
      </c>
      <c r="F209" s="11">
        <f>D209/E209</f>
        <v>0.02163972777541472</v>
      </c>
      <c r="G209" s="11">
        <f>F209-F208</f>
        <v>0.01334295872874539</v>
      </c>
    </row>
    <row r="210" s="2" customFormat="1" ht="13" customHeight="1">
      <c r="A210" t="s" s="7">
        <v>19</v>
      </c>
      <c r="B210" t="s" s="8">
        <v>20</v>
      </c>
      <c r="C210" s="9">
        <v>43419.347222222219</v>
      </c>
      <c r="D210" s="10">
        <v>1155</v>
      </c>
      <c r="E210" s="10">
        <v>37620</v>
      </c>
      <c r="F210" s="11">
        <f>D210/E210</f>
        <v>0.03070175438596491</v>
      </c>
      <c r="G210" s="11">
        <f>F210-F209</f>
        <v>0.009062026610550195</v>
      </c>
    </row>
    <row r="211" s="2" customFormat="1" ht="13" customHeight="1">
      <c r="A211" t="s" s="7">
        <v>19</v>
      </c>
      <c r="B211" t="s" s="8">
        <v>20</v>
      </c>
      <c r="C211" s="9">
        <v>43420.347222222219</v>
      </c>
      <c r="D211" s="10">
        <v>1335</v>
      </c>
      <c r="E211" s="10">
        <v>37622</v>
      </c>
      <c r="F211" s="11">
        <f>D211/E211</f>
        <v>0.03548455690819202</v>
      </c>
      <c r="G211" s="11">
        <f>F211-F210</f>
        <v>0.004782802522227105</v>
      </c>
    </row>
    <row r="212" s="2" customFormat="1" ht="13.65" customHeight="1">
      <c r="A212" t="s" s="7">
        <v>19</v>
      </c>
      <c r="B212" t="s" s="8">
        <v>20</v>
      </c>
      <c r="C212" s="9">
        <v>43421.347222222219</v>
      </c>
      <c r="D212" s="10">
        <v>1445</v>
      </c>
      <c r="E212" s="10">
        <v>37617</v>
      </c>
      <c r="F212" s="11">
        <f>D212/E212</f>
        <v>0.03841348326554483</v>
      </c>
      <c r="G212" s="11">
        <f>F212-F211</f>
        <v>0.002928926357352819</v>
      </c>
    </row>
    <row r="213" s="2" customFormat="1" ht="13.65" customHeight="1">
      <c r="A213" t="s" s="7">
        <v>19</v>
      </c>
      <c r="B213" t="s" s="8">
        <v>20</v>
      </c>
      <c r="C213" s="9">
        <v>43422.347222222219</v>
      </c>
      <c r="D213" s="10">
        <v>2243</v>
      </c>
      <c r="E213" s="10">
        <v>37618</v>
      </c>
      <c r="F213" s="11">
        <f>D213/E213</f>
        <v>0.05962571109575204</v>
      </c>
      <c r="G213" s="11">
        <f>F213-F212</f>
        <v>0.0212122278302072</v>
      </c>
    </row>
    <row r="214" s="2" customFormat="1" ht="13.65" customHeight="1">
      <c r="A214" t="s" s="7">
        <v>19</v>
      </c>
      <c r="B214" t="s" s="8">
        <v>20</v>
      </c>
      <c r="C214" s="9">
        <v>43423.347222222219</v>
      </c>
      <c r="D214" s="10">
        <v>2243</v>
      </c>
      <c r="E214" s="10">
        <v>37624</v>
      </c>
      <c r="F214" s="11">
        <f>D214/E214</f>
        <v>0.05961620242398469</v>
      </c>
      <c r="G214" s="11">
        <f>F214-F213</f>
        <v>-9.508671767348431e-06</v>
      </c>
    </row>
    <row r="215" s="2" customFormat="1" ht="13.65" customHeight="1">
      <c r="A215" t="s" s="7">
        <v>19</v>
      </c>
      <c r="B215" t="s" s="8">
        <v>20</v>
      </c>
      <c r="C215" s="9">
        <v>43424.347222222219</v>
      </c>
      <c r="D215" s="10">
        <v>2592</v>
      </c>
      <c r="E215" s="10">
        <v>37626</v>
      </c>
      <c r="F215" s="11">
        <f>D215/E215</f>
        <v>0.06888853452399936</v>
      </c>
      <c r="G215" s="11">
        <f>F215-F214</f>
        <v>0.009272332100014671</v>
      </c>
    </row>
    <row r="216" s="2" customFormat="1" ht="13.65" customHeight="1">
      <c r="A216" t="s" s="7">
        <v>19</v>
      </c>
      <c r="B216" t="s" s="8">
        <v>20</v>
      </c>
      <c r="C216" s="9">
        <v>43425.347222222219</v>
      </c>
      <c r="D216" s="10">
        <v>3032</v>
      </c>
      <c r="E216" s="10">
        <v>37635</v>
      </c>
      <c r="F216" s="11">
        <f>D216/E216</f>
        <v>0.08056330543377176</v>
      </c>
      <c r="G216" s="11">
        <f>F216-F215</f>
        <v>0.0116747709097724</v>
      </c>
    </row>
    <row r="217" s="2" customFormat="1" ht="13.65" customHeight="1">
      <c r="A217" t="s" s="7">
        <v>19</v>
      </c>
      <c r="B217" t="s" s="8">
        <v>20</v>
      </c>
      <c r="C217" s="9">
        <v>43426.347222222219</v>
      </c>
      <c r="D217" s="10">
        <v>4275</v>
      </c>
      <c r="E217" s="10">
        <v>37638</v>
      </c>
      <c r="F217" s="11">
        <f>D217/E217</f>
        <v>0.1135820181731229</v>
      </c>
      <c r="G217" s="11">
        <f>F217-F216</f>
        <v>0.03301871273935116</v>
      </c>
    </row>
    <row r="218" s="2" customFormat="1" ht="13.65" customHeight="1">
      <c r="A218" t="s" s="7">
        <v>19</v>
      </c>
      <c r="B218" t="s" s="8">
        <v>20</v>
      </c>
      <c r="C218" s="9">
        <v>43427.347222222219</v>
      </c>
      <c r="D218" s="10">
        <v>6129</v>
      </c>
      <c r="E218" s="10">
        <v>37647</v>
      </c>
      <c r="F218" s="11">
        <f>D218/E218</f>
        <v>0.1628018168778389</v>
      </c>
      <c r="G218" s="11">
        <f>F218-F217</f>
        <v>0.04921979870471596</v>
      </c>
    </row>
    <row r="219" s="2" customFormat="1" ht="13.65" customHeight="1">
      <c r="A219" t="s" s="7">
        <v>19</v>
      </c>
      <c r="B219" t="s" s="8">
        <v>20</v>
      </c>
      <c r="C219" s="9">
        <v>43428.347222222219</v>
      </c>
      <c r="D219" s="10">
        <v>6961</v>
      </c>
      <c r="E219" s="10">
        <v>37654</v>
      </c>
      <c r="F219" s="11">
        <f>D219/E219</f>
        <v>0.1848674775588251</v>
      </c>
      <c r="G219" s="11">
        <f>F219-F218</f>
        <v>0.02206566068098623</v>
      </c>
    </row>
    <row r="220" s="2" customFormat="1" ht="13.65" customHeight="1">
      <c r="A220" t="s" s="7">
        <v>19</v>
      </c>
      <c r="B220" t="s" s="8">
        <v>20</v>
      </c>
      <c r="C220" s="9">
        <v>43429.347222222219</v>
      </c>
      <c r="D220" s="10">
        <v>8120</v>
      </c>
      <c r="E220" s="10">
        <v>37653</v>
      </c>
      <c r="F220" s="11">
        <f>D220/E220</f>
        <v>0.2156534671872095</v>
      </c>
      <c r="G220" s="11">
        <f>F220-F219</f>
        <v>0.03078598962838441</v>
      </c>
    </row>
    <row r="221" s="2" customFormat="1" ht="13.65" customHeight="1">
      <c r="A221" t="s" s="7">
        <v>19</v>
      </c>
      <c r="B221" t="s" s="8">
        <v>20</v>
      </c>
      <c r="C221" s="9">
        <v>43430.347222222219</v>
      </c>
      <c r="D221" s="10">
        <v>8623</v>
      </c>
      <c r="E221" s="10">
        <v>37653</v>
      </c>
      <c r="F221" s="11">
        <f>D221/E221</f>
        <v>0.2290122964969591</v>
      </c>
      <c r="G221" s="11">
        <f>F221-F220</f>
        <v>0.01335882930974955</v>
      </c>
    </row>
    <row r="222" s="2" customFormat="1" ht="13.65" customHeight="1">
      <c r="A222" t="s" s="7">
        <v>19</v>
      </c>
      <c r="B222" t="s" s="8">
        <v>20</v>
      </c>
      <c r="C222" s="9">
        <v>43431.347222222219</v>
      </c>
      <c r="D222" s="10">
        <v>9051</v>
      </c>
      <c r="E222" s="10">
        <v>37653</v>
      </c>
      <c r="F222" s="11">
        <f>D222/E222</f>
        <v>0.2403792526491913</v>
      </c>
      <c r="G222" s="11">
        <f>F222-F221</f>
        <v>0.01136695615223224</v>
      </c>
    </row>
    <row r="223" s="2" customFormat="1" ht="13.65" customHeight="1">
      <c r="A223" t="s" s="7">
        <v>19</v>
      </c>
      <c r="B223" t="s" s="8">
        <v>20</v>
      </c>
      <c r="C223" s="9">
        <v>43432.347222222219</v>
      </c>
      <c r="D223" s="10">
        <v>9411</v>
      </c>
      <c r="E223" s="10">
        <v>37653</v>
      </c>
      <c r="F223" s="11">
        <f>D223/E223</f>
        <v>0.2499402438052745</v>
      </c>
      <c r="G223" s="11">
        <f>F223-F222</f>
        <v>0.009560991156083193</v>
      </c>
    </row>
    <row r="224" s="2" customFormat="1" ht="13.65" customHeight="1">
      <c r="A224" t="s" s="7">
        <v>19</v>
      </c>
      <c r="B224" t="s" s="8">
        <v>20</v>
      </c>
      <c r="C224" s="9">
        <v>43433.347222222219</v>
      </c>
      <c r="D224" s="10">
        <v>9794</v>
      </c>
      <c r="E224" s="10">
        <v>37653</v>
      </c>
      <c r="F224" s="11">
        <f>D224/E224</f>
        <v>0.2601120760629963</v>
      </c>
      <c r="G224" s="11">
        <f>F224-F223</f>
        <v>0.01017183225772181</v>
      </c>
    </row>
    <row r="225" s="2" customFormat="1" ht="13.65" customHeight="1">
      <c r="A225" t="s" s="7">
        <v>19</v>
      </c>
      <c r="B225" t="s" s="8">
        <v>20</v>
      </c>
      <c r="C225" s="9">
        <v>43434.347222222219</v>
      </c>
      <c r="D225" s="10">
        <v>10393</v>
      </c>
      <c r="E225" s="10">
        <v>37653</v>
      </c>
      <c r="F225" s="11">
        <f>D225/E225</f>
        <v>0.276020503014368</v>
      </c>
      <c r="G225" s="11">
        <f>F225-F224</f>
        <v>0.01590842695137173</v>
      </c>
    </row>
    <row r="226" s="2" customFormat="1" ht="13.65" customHeight="1">
      <c r="A226" t="s" s="7">
        <v>19</v>
      </c>
      <c r="B226" t="s" s="8">
        <v>20</v>
      </c>
      <c r="C226" s="9">
        <v>43435.347222222219</v>
      </c>
      <c r="D226" s="10">
        <v>10957</v>
      </c>
      <c r="E226" s="10">
        <v>37653</v>
      </c>
      <c r="F226" s="11">
        <f>D226/E226</f>
        <v>0.2909993891588983</v>
      </c>
      <c r="G226" s="11">
        <f>F226-F225</f>
        <v>0.0149788861445303</v>
      </c>
    </row>
    <row r="227" s="2" customFormat="1" ht="13.65" customHeight="1">
      <c r="A227" t="s" s="7">
        <v>19</v>
      </c>
      <c r="B227" t="s" s="8">
        <v>20</v>
      </c>
      <c r="C227" s="9">
        <v>43436.347222222219</v>
      </c>
      <c r="D227" s="10">
        <v>10957</v>
      </c>
      <c r="E227" s="10">
        <v>37653</v>
      </c>
      <c r="F227" s="11">
        <f>D227/E227</f>
        <v>0.2909993891588983</v>
      </c>
      <c r="G227" s="11">
        <f>F227-F226</f>
        <v>0</v>
      </c>
    </row>
    <row r="228" s="2" customFormat="1" ht="13.65" customHeight="1">
      <c r="A228" t="s" s="7">
        <v>19</v>
      </c>
      <c r="B228" t="s" s="8">
        <v>20</v>
      </c>
      <c r="C228" s="9">
        <v>43437.347222222219</v>
      </c>
      <c r="D228" s="10">
        <v>10957</v>
      </c>
      <c r="E228" s="10">
        <v>37653</v>
      </c>
      <c r="F228" s="11">
        <f>D228/E228</f>
        <v>0.2909993891588983</v>
      </c>
      <c r="G228" s="11">
        <f>F228-F227</f>
        <v>0</v>
      </c>
    </row>
    <row r="229" s="2" customFormat="1" ht="13.65" customHeight="1">
      <c r="A229" t="s" s="7">
        <v>19</v>
      </c>
      <c r="B229" t="s" s="8">
        <v>20</v>
      </c>
      <c r="C229" s="9">
        <v>43438.347222222219</v>
      </c>
      <c r="D229" s="10">
        <v>11283</v>
      </c>
      <c r="E229" s="10">
        <v>37653</v>
      </c>
      <c r="F229" s="11">
        <f>D229/E229</f>
        <v>0.299657397816907</v>
      </c>
      <c r="G229" s="11">
        <f>F229-F228</f>
        <v>0.008658008658008698</v>
      </c>
    </row>
    <row r="230" s="2" customFormat="1" ht="13.65" customHeight="1">
      <c r="A230" t="s" s="7">
        <v>19</v>
      </c>
      <c r="B230" t="s" s="8">
        <v>20</v>
      </c>
      <c r="C230" s="9">
        <v>43439.347222222219</v>
      </c>
      <c r="D230" s="10">
        <v>11418</v>
      </c>
      <c r="E230" s="10">
        <v>37653</v>
      </c>
      <c r="F230" s="11">
        <f>D230/E230</f>
        <v>0.3032427695004382</v>
      </c>
      <c r="G230" s="11">
        <f>F230-F229</f>
        <v>0.00358537168353118</v>
      </c>
    </row>
    <row r="231" s="2" customFormat="1" ht="13.65" customHeight="1">
      <c r="A231" t="s" s="7">
        <v>19</v>
      </c>
      <c r="B231" t="s" s="8">
        <v>20</v>
      </c>
      <c r="C231" s="9">
        <v>43440.347222222219</v>
      </c>
      <c r="D231" s="10">
        <v>11962</v>
      </c>
      <c r="E231" s="10">
        <v>37653</v>
      </c>
      <c r="F231" s="11">
        <f>D231/E231</f>
        <v>0.3176904894696306</v>
      </c>
      <c r="G231" s="11">
        <f>F231-F230</f>
        <v>0.01444771996919236</v>
      </c>
    </row>
    <row r="232" s="2" customFormat="1" ht="13.65" customHeight="1">
      <c r="A232" t="s" s="7">
        <v>19</v>
      </c>
      <c r="B232" t="s" s="8">
        <v>20</v>
      </c>
      <c r="C232" s="9">
        <v>43441.347222222219</v>
      </c>
      <c r="D232" s="10">
        <v>12885</v>
      </c>
      <c r="E232" s="10">
        <v>37653</v>
      </c>
      <c r="F232" s="11">
        <f>D232/E232</f>
        <v>0.3422038084614772</v>
      </c>
      <c r="G232" s="11">
        <f>F232-F231</f>
        <v>0.02451331899184661</v>
      </c>
    </row>
    <row r="233" s="2" customFormat="1" ht="13" customHeight="1">
      <c r="A233" t="s" s="7">
        <v>21</v>
      </c>
      <c r="B233" t="s" s="8">
        <v>22</v>
      </c>
      <c r="C233" s="9">
        <v>43409.347222222219</v>
      </c>
      <c r="D233" s="10">
        <v>1</v>
      </c>
      <c r="E233" s="10">
        <v>39671</v>
      </c>
      <c r="F233" s="11">
        <f>D233/E233</f>
        <v>2.520733029164881e-05</v>
      </c>
      <c r="G233" s="11">
        <v>0</v>
      </c>
    </row>
    <row r="234" s="2" customFormat="1" ht="13" customHeight="1">
      <c r="A234" t="s" s="7">
        <v>21</v>
      </c>
      <c r="B234" t="s" s="8">
        <v>22</v>
      </c>
      <c r="C234" s="9">
        <v>43410.347222222219</v>
      </c>
      <c r="D234" s="10">
        <v>1</v>
      </c>
      <c r="E234" s="10">
        <v>39682</v>
      </c>
      <c r="F234" s="11">
        <f>D234/E234</f>
        <v>2.520034272466106e-05</v>
      </c>
      <c r="G234" s="11">
        <f>F234-F233</f>
        <v>-6.98756698775741e-09</v>
      </c>
    </row>
    <row r="235" s="2" customFormat="1" ht="13" customHeight="1">
      <c r="A235" t="s" s="7">
        <v>21</v>
      </c>
      <c r="B235" t="s" s="8">
        <v>22</v>
      </c>
      <c r="C235" s="9">
        <v>43411.347222222219</v>
      </c>
      <c r="D235" s="10">
        <v>2</v>
      </c>
      <c r="E235" s="10">
        <v>39690</v>
      </c>
      <c r="F235" s="11">
        <f>D235/E235</f>
        <v>5.039052658100277e-05</v>
      </c>
      <c r="G235" s="11">
        <f>F235-F234</f>
        <v>2.519018385634172e-05</v>
      </c>
    </row>
    <row r="236" s="2" customFormat="1" ht="13" customHeight="1">
      <c r="A236" t="s" s="7">
        <v>21</v>
      </c>
      <c r="B236" t="s" s="8">
        <v>22</v>
      </c>
      <c r="C236" s="9">
        <v>43412.347222222219</v>
      </c>
      <c r="D236" s="10">
        <v>88</v>
      </c>
      <c r="E236" s="10">
        <v>39697</v>
      </c>
      <c r="F236" s="11">
        <f>D236/E236</f>
        <v>0.002216792200921984</v>
      </c>
      <c r="G236" s="11">
        <f>F236-F235</f>
        <v>0.002166401674340981</v>
      </c>
    </row>
    <row r="237" s="2" customFormat="1" ht="13" customHeight="1">
      <c r="A237" t="s" s="7">
        <v>21</v>
      </c>
      <c r="B237" t="s" s="8">
        <v>22</v>
      </c>
      <c r="C237" s="9">
        <v>43413.347222222219</v>
      </c>
      <c r="D237" s="10">
        <v>146</v>
      </c>
      <c r="E237" s="10">
        <v>39709</v>
      </c>
      <c r="F237" s="11">
        <f>D237/E237</f>
        <v>0.003676748344204085</v>
      </c>
      <c r="G237" s="11">
        <f>F237-F236</f>
        <v>0.001459956143282101</v>
      </c>
    </row>
    <row r="238" s="2" customFormat="1" ht="13" customHeight="1">
      <c r="A238" t="s" s="7">
        <v>21</v>
      </c>
      <c r="B238" t="s" s="8">
        <v>22</v>
      </c>
      <c r="C238" s="9">
        <v>43414.347222222219</v>
      </c>
      <c r="D238" s="10">
        <v>322</v>
      </c>
      <c r="E238" s="10">
        <v>39713</v>
      </c>
      <c r="F238" s="11">
        <f>D238/E238</f>
        <v>0.008108176163976532</v>
      </c>
      <c r="G238" s="11">
        <f>F238-F237</f>
        <v>0.004431427819772448</v>
      </c>
    </row>
    <row r="239" s="2" customFormat="1" ht="13" customHeight="1">
      <c r="A239" t="s" s="7">
        <v>21</v>
      </c>
      <c r="B239" t="s" s="8">
        <v>22</v>
      </c>
      <c r="C239" s="9">
        <v>43415.347222222219</v>
      </c>
      <c r="D239" s="10">
        <v>322</v>
      </c>
      <c r="E239" s="10">
        <v>39713</v>
      </c>
      <c r="F239" s="11">
        <f>D239/E239</f>
        <v>0.008108176163976532</v>
      </c>
      <c r="G239" s="11">
        <f>F239-F238</f>
        <v>0</v>
      </c>
    </row>
    <row r="240" s="2" customFormat="1" ht="13" customHeight="1">
      <c r="A240" t="s" s="7">
        <v>21</v>
      </c>
      <c r="B240" t="s" s="8">
        <v>22</v>
      </c>
      <c r="C240" s="9">
        <v>43416.347222222219</v>
      </c>
      <c r="D240" s="10">
        <v>322</v>
      </c>
      <c r="E240" s="10">
        <v>39719</v>
      </c>
      <c r="F240" s="11">
        <f>D240/E240</f>
        <v>0.008106951333115134</v>
      </c>
      <c r="G240" s="11">
        <f>F240-F239</f>
        <v>-1.224830861398102e-06</v>
      </c>
    </row>
    <row r="241" s="2" customFormat="1" ht="13" customHeight="1">
      <c r="A241" t="s" s="7">
        <v>21</v>
      </c>
      <c r="B241" t="s" s="8">
        <v>22</v>
      </c>
      <c r="C241" s="9">
        <v>43417.347222222219</v>
      </c>
      <c r="D241" s="10">
        <v>470</v>
      </c>
      <c r="E241" s="10">
        <v>39721</v>
      </c>
      <c r="F241" s="11">
        <f>D241/E241</f>
        <v>0.01183253191007276</v>
      </c>
      <c r="G241" s="11">
        <f>F241-F240</f>
        <v>0.003725580576957623</v>
      </c>
    </row>
    <row r="242" s="2" customFormat="1" ht="13" customHeight="1">
      <c r="A242" t="s" s="7">
        <v>21</v>
      </c>
      <c r="B242" t="s" s="8">
        <v>22</v>
      </c>
      <c r="C242" s="9">
        <v>43418.347222222219</v>
      </c>
      <c r="D242" s="10">
        <v>991</v>
      </c>
      <c r="E242" s="10">
        <v>39728</v>
      </c>
      <c r="F242" s="11">
        <f>D242/E242</f>
        <v>0.02494462343938784</v>
      </c>
      <c r="G242" s="11">
        <f>F242-F241</f>
        <v>0.01311209152931508</v>
      </c>
    </row>
    <row r="243" s="2" customFormat="1" ht="13" customHeight="1">
      <c r="A243" t="s" s="7">
        <v>21</v>
      </c>
      <c r="B243" t="s" s="8">
        <v>22</v>
      </c>
      <c r="C243" s="9">
        <v>43419.347222222219</v>
      </c>
      <c r="D243" s="10">
        <v>1295</v>
      </c>
      <c r="E243" s="10">
        <v>39732</v>
      </c>
      <c r="F243" s="11">
        <f>D243/E243</f>
        <v>0.03259337561663143</v>
      </c>
      <c r="G243" s="11">
        <f>F243-F242</f>
        <v>0.00764875217724359</v>
      </c>
    </row>
    <row r="244" s="2" customFormat="1" ht="13" customHeight="1">
      <c r="A244" t="s" s="7">
        <v>21</v>
      </c>
      <c r="B244" t="s" s="8">
        <v>22</v>
      </c>
      <c r="C244" s="9">
        <v>43420.347222222219</v>
      </c>
      <c r="D244" s="10">
        <v>1554</v>
      </c>
      <c r="E244" s="10">
        <v>39734</v>
      </c>
      <c r="F244" s="11">
        <f>D244/E244</f>
        <v>0.03911008204560326</v>
      </c>
      <c r="G244" s="11">
        <f>F244-F243</f>
        <v>0.006516706428971834</v>
      </c>
    </row>
    <row r="245" s="2" customFormat="1" ht="13.65" customHeight="1">
      <c r="A245" t="s" s="7">
        <v>21</v>
      </c>
      <c r="B245" t="s" s="8">
        <v>22</v>
      </c>
      <c r="C245" s="9">
        <v>43421.347222222219</v>
      </c>
      <c r="D245" s="10">
        <v>1672</v>
      </c>
      <c r="E245" s="10">
        <v>39734</v>
      </c>
      <c r="F245" s="11">
        <f>D245/E245</f>
        <v>0.04207983087532088</v>
      </c>
      <c r="G245" s="11">
        <f>F245-F244</f>
        <v>0.002969748829717622</v>
      </c>
    </row>
    <row r="246" s="2" customFormat="1" ht="13.65" customHeight="1">
      <c r="A246" t="s" s="7">
        <v>21</v>
      </c>
      <c r="B246" t="s" s="8">
        <v>22</v>
      </c>
      <c r="C246" s="9">
        <v>43422.347222222219</v>
      </c>
      <c r="D246" s="10">
        <v>2511</v>
      </c>
      <c r="E246" s="10">
        <v>39736</v>
      </c>
      <c r="F246" s="11">
        <f>D246/E246</f>
        <v>0.06319206764646668</v>
      </c>
      <c r="G246" s="11">
        <f>F246-F245</f>
        <v>0.02111223677114579</v>
      </c>
    </row>
    <row r="247" s="2" customFormat="1" ht="13.65" customHeight="1">
      <c r="A247" t="s" s="7">
        <v>21</v>
      </c>
      <c r="B247" t="s" s="8">
        <v>22</v>
      </c>
      <c r="C247" s="9">
        <v>43423.347222222219</v>
      </c>
      <c r="D247" s="10">
        <v>2511</v>
      </c>
      <c r="E247" s="10">
        <v>39737</v>
      </c>
      <c r="F247" s="11">
        <f>D247/E247</f>
        <v>0.06319047738883157</v>
      </c>
      <c r="G247" s="11">
        <f>F247-F246</f>
        <v>-1.590257635103454e-06</v>
      </c>
    </row>
    <row r="248" s="2" customFormat="1" ht="13.65" customHeight="1">
      <c r="A248" t="s" s="7">
        <v>21</v>
      </c>
      <c r="B248" t="s" s="8">
        <v>22</v>
      </c>
      <c r="C248" s="9">
        <v>43424.347222222219</v>
      </c>
      <c r="D248" s="10">
        <v>2878</v>
      </c>
      <c r="E248" s="10">
        <v>39732</v>
      </c>
      <c r="F248" s="11">
        <f>D248/E248</f>
        <v>0.07243531662136313</v>
      </c>
      <c r="G248" s="11">
        <f>F248-F247</f>
        <v>0.009244839232531554</v>
      </c>
    </row>
    <row r="249" s="2" customFormat="1" ht="13.65" customHeight="1">
      <c r="A249" t="s" s="7">
        <v>21</v>
      </c>
      <c r="B249" t="s" s="8">
        <v>22</v>
      </c>
      <c r="C249" s="9">
        <v>43425.347222222219</v>
      </c>
      <c r="D249" s="10">
        <v>3284</v>
      </c>
      <c r="E249" s="10">
        <v>39741</v>
      </c>
      <c r="F249" s="11">
        <f>D249/E249</f>
        <v>0.08263506202662238</v>
      </c>
      <c r="G249" s="11">
        <f>F249-F248</f>
        <v>0.01019974540525925</v>
      </c>
    </row>
    <row r="250" s="2" customFormat="1" ht="13.65" customHeight="1">
      <c r="A250" t="s" s="7">
        <v>21</v>
      </c>
      <c r="B250" t="s" s="8">
        <v>22</v>
      </c>
      <c r="C250" s="9">
        <v>43426.347222222219</v>
      </c>
      <c r="D250" s="10">
        <v>4574</v>
      </c>
      <c r="E250" s="10">
        <v>39746</v>
      </c>
      <c r="F250" s="11">
        <f>D250/E250</f>
        <v>0.1150807628440598</v>
      </c>
      <c r="G250" s="11">
        <f>F250-F249</f>
        <v>0.0324457008174374</v>
      </c>
    </row>
    <row r="251" s="2" customFormat="1" ht="13.65" customHeight="1">
      <c r="A251" t="s" s="7">
        <v>21</v>
      </c>
      <c r="B251" t="s" s="8">
        <v>22</v>
      </c>
      <c r="C251" s="9">
        <v>43427.347222222219</v>
      </c>
      <c r="D251" s="10">
        <v>6473</v>
      </c>
      <c r="E251" s="10">
        <v>39750</v>
      </c>
      <c r="F251" s="11">
        <f>D251/E251</f>
        <v>0.1628427672955975</v>
      </c>
      <c r="G251" s="11">
        <f>F251-F250</f>
        <v>0.04776200445153771</v>
      </c>
    </row>
    <row r="252" s="2" customFormat="1" ht="13.65" customHeight="1">
      <c r="A252" t="s" s="7">
        <v>21</v>
      </c>
      <c r="B252" t="s" s="8">
        <v>22</v>
      </c>
      <c r="C252" s="9">
        <v>43428.347222222219</v>
      </c>
      <c r="D252" s="10">
        <v>7377</v>
      </c>
      <c r="E252" s="10">
        <v>39754</v>
      </c>
      <c r="F252" s="11">
        <f>D252/E252</f>
        <v>0.1855662323288222</v>
      </c>
      <c r="G252" s="11">
        <f>F252-F251</f>
        <v>0.02272346503322475</v>
      </c>
    </row>
    <row r="253" s="2" customFormat="1" ht="13.65" customHeight="1">
      <c r="A253" t="s" s="7">
        <v>21</v>
      </c>
      <c r="B253" t="s" s="8">
        <v>22</v>
      </c>
      <c r="C253" s="9">
        <v>43429.347222222219</v>
      </c>
      <c r="D253" s="10">
        <v>8513</v>
      </c>
      <c r="E253" s="10">
        <v>39760</v>
      </c>
      <c r="F253" s="11">
        <f>D253/E253</f>
        <v>0.2141096579476861</v>
      </c>
      <c r="G253" s="11">
        <f>F253-F252</f>
        <v>0.02854342561886386</v>
      </c>
    </row>
    <row r="254" s="2" customFormat="1" ht="13.65" customHeight="1">
      <c r="A254" t="s" s="7">
        <v>21</v>
      </c>
      <c r="B254" t="s" s="8">
        <v>22</v>
      </c>
      <c r="C254" s="9">
        <v>43430.347222222219</v>
      </c>
      <c r="D254" s="10">
        <v>9016</v>
      </c>
      <c r="E254" s="10">
        <v>39760</v>
      </c>
      <c r="F254" s="11">
        <f>D254/E254</f>
        <v>0.2267605633802817</v>
      </c>
      <c r="G254" s="11">
        <f>F254-F253</f>
        <v>0.01265090543259559</v>
      </c>
    </row>
    <row r="255" s="2" customFormat="1" ht="13.65" customHeight="1">
      <c r="A255" t="s" s="7">
        <v>21</v>
      </c>
      <c r="B255" t="s" s="8">
        <v>22</v>
      </c>
      <c r="C255" s="9">
        <v>43431.347222222219</v>
      </c>
      <c r="D255" s="10">
        <v>9407</v>
      </c>
      <c r="E255" s="10">
        <v>39760</v>
      </c>
      <c r="F255" s="11">
        <f>D255/E255</f>
        <v>0.2365945674044266</v>
      </c>
      <c r="G255" s="11">
        <f>F255-F254</f>
        <v>0.00983400402414486</v>
      </c>
    </row>
    <row r="256" s="2" customFormat="1" ht="13.65" customHeight="1">
      <c r="A256" t="s" s="7">
        <v>21</v>
      </c>
      <c r="B256" t="s" s="8">
        <v>22</v>
      </c>
      <c r="C256" s="9">
        <v>43432.347222222219</v>
      </c>
      <c r="D256" s="10">
        <v>9795</v>
      </c>
      <c r="E256" s="10">
        <v>39760</v>
      </c>
      <c r="F256" s="11">
        <f>D256/E256</f>
        <v>0.2463531187122736</v>
      </c>
      <c r="G256" s="11">
        <f>F256-F255</f>
        <v>0.009758551307847085</v>
      </c>
    </row>
    <row r="257" s="2" customFormat="1" ht="13.65" customHeight="1">
      <c r="A257" t="s" s="7">
        <v>21</v>
      </c>
      <c r="B257" t="s" s="8">
        <v>22</v>
      </c>
      <c r="C257" s="9">
        <v>43433.347222222219</v>
      </c>
      <c r="D257" s="10">
        <v>10192</v>
      </c>
      <c r="E257" s="10">
        <v>39760</v>
      </c>
      <c r="F257" s="11">
        <f>D257/E257</f>
        <v>0.2563380281690141</v>
      </c>
      <c r="G257" s="11">
        <f>F257-F256</f>
        <v>0.009984909456740437</v>
      </c>
    </row>
    <row r="258" s="2" customFormat="1" ht="13.65" customHeight="1">
      <c r="A258" t="s" s="7">
        <v>21</v>
      </c>
      <c r="B258" t="s" s="8">
        <v>22</v>
      </c>
      <c r="C258" s="9">
        <v>43434.347222222219</v>
      </c>
      <c r="D258" s="10">
        <v>10769</v>
      </c>
      <c r="E258" s="10">
        <v>39760</v>
      </c>
      <c r="F258" s="11">
        <f>D258/E258</f>
        <v>0.2708501006036217</v>
      </c>
      <c r="G258" s="11">
        <f>F258-F257</f>
        <v>0.01451207243460767</v>
      </c>
    </row>
    <row r="259" s="2" customFormat="1" ht="13.65" customHeight="1">
      <c r="A259" t="s" s="7">
        <v>21</v>
      </c>
      <c r="B259" t="s" s="8">
        <v>22</v>
      </c>
      <c r="C259" s="9">
        <v>43435.347222222219</v>
      </c>
      <c r="D259" s="10">
        <v>11502</v>
      </c>
      <c r="E259" s="10">
        <v>39760</v>
      </c>
      <c r="F259" s="11">
        <f>D259/E259</f>
        <v>0.2892857142857143</v>
      </c>
      <c r="G259" s="11">
        <f>F259-F258</f>
        <v>0.01843561368209257</v>
      </c>
    </row>
    <row r="260" s="2" customFormat="1" ht="13.65" customHeight="1">
      <c r="A260" t="s" s="7">
        <v>21</v>
      </c>
      <c r="B260" t="s" s="8">
        <v>22</v>
      </c>
      <c r="C260" s="9">
        <v>43436.347222222219</v>
      </c>
      <c r="D260" s="10">
        <v>11502</v>
      </c>
      <c r="E260" s="10">
        <v>39760</v>
      </c>
      <c r="F260" s="11">
        <f>D260/E260</f>
        <v>0.2892857142857143</v>
      </c>
      <c r="G260" s="11">
        <f>F260-F259</f>
        <v>0</v>
      </c>
    </row>
    <row r="261" s="2" customFormat="1" ht="13.65" customHeight="1">
      <c r="A261" t="s" s="7">
        <v>21</v>
      </c>
      <c r="B261" t="s" s="8">
        <v>22</v>
      </c>
      <c r="C261" s="9">
        <v>43437.347222222219</v>
      </c>
      <c r="D261" s="10">
        <v>11502</v>
      </c>
      <c r="E261" s="10">
        <v>39760</v>
      </c>
      <c r="F261" s="11">
        <f>D261/E261</f>
        <v>0.2892857142857143</v>
      </c>
      <c r="G261" s="11">
        <f>F261-F260</f>
        <v>0</v>
      </c>
    </row>
    <row r="262" s="2" customFormat="1" ht="13.65" customHeight="1">
      <c r="A262" t="s" s="7">
        <v>21</v>
      </c>
      <c r="B262" t="s" s="8">
        <v>22</v>
      </c>
      <c r="C262" s="9">
        <v>43438.347222222219</v>
      </c>
      <c r="D262" s="10">
        <v>11870</v>
      </c>
      <c r="E262" s="10">
        <v>39760</v>
      </c>
      <c r="F262" s="11">
        <f>D262/E262</f>
        <v>0.2985412474849095</v>
      </c>
      <c r="G262" s="11">
        <f>F262-F261</f>
        <v>0.009255533199195143</v>
      </c>
    </row>
    <row r="263" s="2" customFormat="1" ht="13.65" customHeight="1">
      <c r="A263" t="s" s="7">
        <v>21</v>
      </c>
      <c r="B263" t="s" s="8">
        <v>22</v>
      </c>
      <c r="C263" s="9">
        <v>43439.347222222219</v>
      </c>
      <c r="D263" s="10">
        <v>12039</v>
      </c>
      <c r="E263" s="10">
        <v>39760</v>
      </c>
      <c r="F263" s="11">
        <f>D263/E263</f>
        <v>0.3027917505030181</v>
      </c>
      <c r="G263" s="11">
        <f>F263-F262</f>
        <v>0.004250503018108642</v>
      </c>
    </row>
    <row r="264" s="2" customFormat="1" ht="13.65" customHeight="1">
      <c r="A264" t="s" s="7">
        <v>21</v>
      </c>
      <c r="B264" t="s" s="8">
        <v>22</v>
      </c>
      <c r="C264" s="9">
        <v>43440.347222222219</v>
      </c>
      <c r="D264" s="10">
        <v>12552</v>
      </c>
      <c r="E264" s="10">
        <v>39760</v>
      </c>
      <c r="F264" s="11">
        <f>D264/E264</f>
        <v>0.3156941649899396</v>
      </c>
      <c r="G264" s="11">
        <f>F264-F263</f>
        <v>0.01290241448692153</v>
      </c>
    </row>
    <row r="265" s="2" customFormat="1" ht="13.65" customHeight="1">
      <c r="A265" t="s" s="7">
        <v>21</v>
      </c>
      <c r="B265" t="s" s="8">
        <v>22</v>
      </c>
      <c r="C265" s="9">
        <v>43441.347222222219</v>
      </c>
      <c r="D265" s="10">
        <v>13497</v>
      </c>
      <c r="E265" s="10">
        <v>39760</v>
      </c>
      <c r="F265" s="11">
        <f>D265/E265</f>
        <v>0.3394617706237424</v>
      </c>
      <c r="G265" s="11">
        <f>F265-F264</f>
        <v>0.02376760563380281</v>
      </c>
    </row>
    <row r="266" s="2" customFormat="1" ht="13" customHeight="1">
      <c r="A266" t="s" s="7">
        <v>23</v>
      </c>
      <c r="B266" t="s" s="8">
        <v>24</v>
      </c>
      <c r="C266" s="9">
        <v>43409.347222222219</v>
      </c>
      <c r="D266" s="10">
        <v>625</v>
      </c>
      <c r="E266" s="10">
        <v>24159</v>
      </c>
      <c r="F266" s="11">
        <f>D266/E266</f>
        <v>0.02587027608758641</v>
      </c>
      <c r="G266" s="11">
        <v>0</v>
      </c>
    </row>
    <row r="267" s="2" customFormat="1" ht="13" customHeight="1">
      <c r="A267" t="s" s="7">
        <v>23</v>
      </c>
      <c r="B267" t="s" s="8">
        <v>24</v>
      </c>
      <c r="C267" s="9">
        <v>43410.347222222219</v>
      </c>
      <c r="D267" s="10">
        <v>764</v>
      </c>
      <c r="E267" s="10">
        <v>24162</v>
      </c>
      <c r="F267" s="11">
        <f>D267/E267</f>
        <v>0.0316198990149822</v>
      </c>
      <c r="G267" s="11">
        <f>F267-F266</f>
        <v>0.005749622927395795</v>
      </c>
    </row>
    <row r="268" s="2" customFormat="1" ht="13" customHeight="1">
      <c r="A268" t="s" s="7">
        <v>23</v>
      </c>
      <c r="B268" t="s" s="8">
        <v>24</v>
      </c>
      <c r="C268" s="9">
        <v>43411.347222222219</v>
      </c>
      <c r="D268" s="10">
        <v>1041</v>
      </c>
      <c r="E268" s="10">
        <v>24165</v>
      </c>
      <c r="F268" s="11">
        <f>D268/E268</f>
        <v>0.0430788330229671</v>
      </c>
      <c r="G268" s="11">
        <f>F268-F267</f>
        <v>0.0114589340079849</v>
      </c>
    </row>
    <row r="269" s="2" customFormat="1" ht="13" customHeight="1">
      <c r="A269" t="s" s="7">
        <v>23</v>
      </c>
      <c r="B269" t="s" s="8">
        <v>24</v>
      </c>
      <c r="C269" s="9">
        <v>43412.347222222219</v>
      </c>
      <c r="D269" s="10">
        <v>1662</v>
      </c>
      <c r="E269" s="10">
        <v>24168</v>
      </c>
      <c r="F269" s="11">
        <f>D269/E269</f>
        <v>0.06876861966236346</v>
      </c>
      <c r="G269" s="11">
        <f>F269-F268</f>
        <v>0.02568978663939635</v>
      </c>
    </row>
    <row r="270" s="2" customFormat="1" ht="13" customHeight="1">
      <c r="A270" t="s" s="7">
        <v>23</v>
      </c>
      <c r="B270" t="s" s="8">
        <v>24</v>
      </c>
      <c r="C270" s="9">
        <v>43413.347222222219</v>
      </c>
      <c r="D270" s="10">
        <v>2128</v>
      </c>
      <c r="E270" s="10">
        <v>24165</v>
      </c>
      <c r="F270" s="11">
        <f>D270/E270</f>
        <v>0.08806124560314504</v>
      </c>
      <c r="G270" s="11">
        <f>F270-F269</f>
        <v>0.01929262594078159</v>
      </c>
    </row>
    <row r="271" s="2" customFormat="1" ht="13" customHeight="1">
      <c r="A271" t="s" s="7">
        <v>23</v>
      </c>
      <c r="B271" t="s" s="8">
        <v>24</v>
      </c>
      <c r="C271" s="9">
        <v>43414.347222222219</v>
      </c>
      <c r="D271" s="10">
        <v>2672</v>
      </c>
      <c r="E271" s="10">
        <v>24168</v>
      </c>
      <c r="F271" s="11">
        <f>D271/E271</f>
        <v>0.1105594174114532</v>
      </c>
      <c r="G271" s="11">
        <f>F271-F270</f>
        <v>0.02249817180830811</v>
      </c>
    </row>
    <row r="272" s="2" customFormat="1" ht="13" customHeight="1">
      <c r="A272" t="s" s="7">
        <v>23</v>
      </c>
      <c r="B272" t="s" s="8">
        <v>24</v>
      </c>
      <c r="C272" s="9">
        <v>43415.347222222219</v>
      </c>
      <c r="D272" s="10">
        <v>2672</v>
      </c>
      <c r="E272" s="10">
        <v>24168</v>
      </c>
      <c r="F272" s="11">
        <f>D272/E272</f>
        <v>0.1105594174114532</v>
      </c>
      <c r="G272" s="11">
        <f>F272-F271</f>
        <v>0</v>
      </c>
    </row>
    <row r="273" s="2" customFormat="1" ht="13" customHeight="1">
      <c r="A273" t="s" s="7">
        <v>23</v>
      </c>
      <c r="B273" t="s" s="8">
        <v>24</v>
      </c>
      <c r="C273" s="9">
        <v>43416.347222222219</v>
      </c>
      <c r="D273" s="10">
        <v>2672</v>
      </c>
      <c r="E273" s="10">
        <v>24168</v>
      </c>
      <c r="F273" s="11">
        <f>D273/E273</f>
        <v>0.1105594174114532</v>
      </c>
      <c r="G273" s="11">
        <f>F273-F272</f>
        <v>0</v>
      </c>
    </row>
    <row r="274" s="2" customFormat="1" ht="13" customHeight="1">
      <c r="A274" t="s" s="7">
        <v>23</v>
      </c>
      <c r="B274" t="s" s="8">
        <v>24</v>
      </c>
      <c r="C274" s="9">
        <v>43417.347222222219</v>
      </c>
      <c r="D274" s="10">
        <v>2798</v>
      </c>
      <c r="E274" s="10">
        <v>24170</v>
      </c>
      <c r="F274" s="11">
        <f>D274/E274</f>
        <v>0.1157633429871742</v>
      </c>
      <c r="G274" s="11">
        <f>F274-F273</f>
        <v>0.005203925575721025</v>
      </c>
    </row>
    <row r="275" s="2" customFormat="1" ht="13" customHeight="1">
      <c r="A275" t="s" s="7">
        <v>23</v>
      </c>
      <c r="B275" t="s" s="8">
        <v>24</v>
      </c>
      <c r="C275" s="9">
        <v>43418.347222222219</v>
      </c>
      <c r="D275" s="10">
        <v>3071</v>
      </c>
      <c r="E275" s="10">
        <v>24177</v>
      </c>
      <c r="F275" s="11">
        <f>D275/E275</f>
        <v>0.1270215494064607</v>
      </c>
      <c r="G275" s="11">
        <f>F275-F274</f>
        <v>0.0112582064192865</v>
      </c>
    </row>
    <row r="276" s="2" customFormat="1" ht="13" customHeight="1">
      <c r="A276" t="s" s="7">
        <v>23</v>
      </c>
      <c r="B276" t="s" s="8">
        <v>24</v>
      </c>
      <c r="C276" s="9">
        <v>43419.347222222219</v>
      </c>
      <c r="D276" s="10">
        <v>3379</v>
      </c>
      <c r="E276" s="10">
        <v>24177</v>
      </c>
      <c r="F276" s="11">
        <f>D276/E276</f>
        <v>0.1397609298093229</v>
      </c>
      <c r="G276" s="11">
        <f>F276-F275</f>
        <v>0.01273938040286224</v>
      </c>
    </row>
    <row r="277" s="2" customFormat="1" ht="13" customHeight="1">
      <c r="A277" t="s" s="7">
        <v>23</v>
      </c>
      <c r="B277" t="s" s="8">
        <v>24</v>
      </c>
      <c r="C277" s="9">
        <v>43420.347222222219</v>
      </c>
      <c r="D277" s="10">
        <v>3544</v>
      </c>
      <c r="E277" s="10">
        <v>24182</v>
      </c>
      <c r="F277" s="11">
        <f>D277/E277</f>
        <v>0.146555289057977</v>
      </c>
      <c r="G277" s="11">
        <f>F277-F276</f>
        <v>0.006794359248654097</v>
      </c>
    </row>
    <row r="278" s="2" customFormat="1" ht="13.65" customHeight="1">
      <c r="A278" t="s" s="7">
        <v>23</v>
      </c>
      <c r="B278" t="s" s="8">
        <v>24</v>
      </c>
      <c r="C278" s="9">
        <v>43421.347222222219</v>
      </c>
      <c r="D278" s="10">
        <v>3613</v>
      </c>
      <c r="E278" s="10">
        <v>24181</v>
      </c>
      <c r="F278" s="11">
        <f>D278/E278</f>
        <v>0.1494148298250693</v>
      </c>
      <c r="G278" s="11">
        <f>F278-F277</f>
        <v>0.002859540767092245</v>
      </c>
    </row>
    <row r="279" s="2" customFormat="1" ht="13.65" customHeight="1">
      <c r="A279" t="s" s="7">
        <v>23</v>
      </c>
      <c r="B279" t="s" s="8">
        <v>24</v>
      </c>
      <c r="C279" s="9">
        <v>43422.347222222219</v>
      </c>
      <c r="D279" s="10">
        <v>3946</v>
      </c>
      <c r="E279" s="10">
        <v>24181</v>
      </c>
      <c r="F279" s="11">
        <f>D279/E279</f>
        <v>0.1631859724577147</v>
      </c>
      <c r="G279" s="11">
        <f>F279-F278</f>
        <v>0.01377114263264548</v>
      </c>
    </row>
    <row r="280" s="2" customFormat="1" ht="13.65" customHeight="1">
      <c r="A280" t="s" s="7">
        <v>23</v>
      </c>
      <c r="B280" t="s" s="8">
        <v>24</v>
      </c>
      <c r="C280" s="9">
        <v>43423.347222222219</v>
      </c>
      <c r="D280" s="10">
        <v>3946</v>
      </c>
      <c r="E280" s="10">
        <v>24183</v>
      </c>
      <c r="F280" s="11">
        <f>D280/E280</f>
        <v>0.1631724765331018</v>
      </c>
      <c r="G280" s="11">
        <f>F280-F279</f>
        <v>-1.349592461297178e-05</v>
      </c>
    </row>
    <row r="281" s="2" customFormat="1" ht="13.65" customHeight="1">
      <c r="A281" t="s" s="7">
        <v>23</v>
      </c>
      <c r="B281" t="s" s="8">
        <v>24</v>
      </c>
      <c r="C281" s="9">
        <v>43424.347222222219</v>
      </c>
      <c r="D281" s="10">
        <v>4124</v>
      </c>
      <c r="E281" s="10">
        <v>24181</v>
      </c>
      <c r="F281" s="11">
        <f>D281/E281</f>
        <v>0.1705471237748646</v>
      </c>
      <c r="G281" s="11">
        <f>F281-F280</f>
        <v>0.007374647241762788</v>
      </c>
    </row>
    <row r="282" s="2" customFormat="1" ht="13.65" customHeight="1">
      <c r="A282" t="s" s="7">
        <v>23</v>
      </c>
      <c r="B282" t="s" s="8">
        <v>24</v>
      </c>
      <c r="C282" s="9">
        <v>43425.347222222219</v>
      </c>
      <c r="D282" s="10">
        <v>4225</v>
      </c>
      <c r="E282" s="10">
        <v>24184</v>
      </c>
      <c r="F282" s="11">
        <f>D282/E282</f>
        <v>0.174702282500827</v>
      </c>
      <c r="G282" s="11">
        <f>F282-F281</f>
        <v>0.004155158725962449</v>
      </c>
    </row>
    <row r="283" s="2" customFormat="1" ht="13.65" customHeight="1">
      <c r="A283" t="s" s="7">
        <v>23</v>
      </c>
      <c r="B283" t="s" s="8">
        <v>24</v>
      </c>
      <c r="C283" s="9">
        <v>43426.347222222219</v>
      </c>
      <c r="D283" s="10">
        <v>4570</v>
      </c>
      <c r="E283" s="10">
        <v>24184</v>
      </c>
      <c r="F283" s="11">
        <f>D283/E283</f>
        <v>0.1889679126695336</v>
      </c>
      <c r="G283" s="11">
        <f>F283-F282</f>
        <v>0.01426563016870658</v>
      </c>
    </row>
    <row r="284" s="2" customFormat="1" ht="13.65" customHeight="1">
      <c r="A284" t="s" s="7">
        <v>23</v>
      </c>
      <c r="B284" t="s" s="8">
        <v>24</v>
      </c>
      <c r="C284" s="9">
        <v>43427.347222222219</v>
      </c>
      <c r="D284" s="10">
        <v>5123</v>
      </c>
      <c r="E284" s="10">
        <v>24190</v>
      </c>
      <c r="F284" s="11">
        <f>D284/E284</f>
        <v>0.2117817279867714</v>
      </c>
      <c r="G284" s="11">
        <f>F284-F283</f>
        <v>0.02281381531723781</v>
      </c>
    </row>
    <row r="285" s="2" customFormat="1" ht="13.65" customHeight="1">
      <c r="A285" t="s" s="7">
        <v>23</v>
      </c>
      <c r="B285" t="s" s="8">
        <v>24</v>
      </c>
      <c r="C285" s="9">
        <v>43428.347222222219</v>
      </c>
      <c r="D285" s="10">
        <v>6375</v>
      </c>
      <c r="E285" s="10">
        <v>24192</v>
      </c>
      <c r="F285" s="11">
        <f>D285/E285</f>
        <v>0.2635168650793651</v>
      </c>
      <c r="G285" s="11">
        <f>F285-F284</f>
        <v>0.05173513709259367</v>
      </c>
    </row>
    <row r="286" s="2" customFormat="1" ht="13.65" customHeight="1">
      <c r="A286" t="s" s="7">
        <v>23</v>
      </c>
      <c r="B286" t="s" s="8">
        <v>24</v>
      </c>
      <c r="C286" s="9">
        <v>43429.347222222219</v>
      </c>
      <c r="D286" s="10">
        <v>6735</v>
      </c>
      <c r="E286" s="10">
        <v>24200</v>
      </c>
      <c r="F286" s="11">
        <f>D286/E286</f>
        <v>0.2783057851239669</v>
      </c>
      <c r="G286" s="11">
        <f>F286-F285</f>
        <v>0.01478892004460186</v>
      </c>
    </row>
    <row r="287" s="2" customFormat="1" ht="13.65" customHeight="1">
      <c r="A287" t="s" s="7">
        <v>23</v>
      </c>
      <c r="B287" t="s" s="8">
        <v>24</v>
      </c>
      <c r="C287" s="9">
        <v>43430.347222222219</v>
      </c>
      <c r="D287" s="10">
        <v>6859</v>
      </c>
      <c r="E287" s="10">
        <v>24200</v>
      </c>
      <c r="F287" s="11">
        <f>D287/E287</f>
        <v>0.2834297520661157</v>
      </c>
      <c r="G287" s="11">
        <f>F287-F286</f>
        <v>0.005123966942148783</v>
      </c>
    </row>
    <row r="288" s="2" customFormat="1" ht="13.65" customHeight="1">
      <c r="A288" t="s" s="7">
        <v>23</v>
      </c>
      <c r="B288" t="s" s="8">
        <v>24</v>
      </c>
      <c r="C288" s="9">
        <v>43431.347222222219</v>
      </c>
      <c r="D288" s="10">
        <v>7038</v>
      </c>
      <c r="E288" s="10">
        <v>24200</v>
      </c>
      <c r="F288" s="11">
        <f>D288/E288</f>
        <v>0.2908264462809917</v>
      </c>
      <c r="G288" s="11">
        <f>F288-F287</f>
        <v>0.007396694214876043</v>
      </c>
    </row>
    <row r="289" s="2" customFormat="1" ht="13.65" customHeight="1">
      <c r="A289" t="s" s="7">
        <v>23</v>
      </c>
      <c r="B289" t="s" s="8">
        <v>24</v>
      </c>
      <c r="C289" s="9">
        <v>43432.347222222219</v>
      </c>
      <c r="D289" s="10">
        <v>7160</v>
      </c>
      <c r="E289" s="10">
        <v>24200</v>
      </c>
      <c r="F289" s="11">
        <f>D289/E289</f>
        <v>0.2958677685950413</v>
      </c>
      <c r="G289" s="11">
        <f>F289-F288</f>
        <v>0.005041322314049579</v>
      </c>
    </row>
    <row r="290" s="2" customFormat="1" ht="13.65" customHeight="1">
      <c r="A290" t="s" s="7">
        <v>23</v>
      </c>
      <c r="B290" t="s" s="8">
        <v>24</v>
      </c>
      <c r="C290" s="9">
        <v>43433.347222222219</v>
      </c>
      <c r="D290" s="10">
        <v>7465</v>
      </c>
      <c r="E290" s="10">
        <v>24200</v>
      </c>
      <c r="F290" s="11">
        <f>D290/E290</f>
        <v>0.3084710743801653</v>
      </c>
      <c r="G290" s="11">
        <f>F290-F289</f>
        <v>0.01260330578512397</v>
      </c>
    </row>
    <row r="291" s="2" customFormat="1" ht="13.65" customHeight="1">
      <c r="A291" t="s" s="7">
        <v>23</v>
      </c>
      <c r="B291" t="s" s="8">
        <v>24</v>
      </c>
      <c r="C291" s="9">
        <v>43434.347222222219</v>
      </c>
      <c r="D291" s="10">
        <v>7633</v>
      </c>
      <c r="E291" s="10">
        <v>24200</v>
      </c>
      <c r="F291" s="11">
        <f>D291/E291</f>
        <v>0.3154132231404959</v>
      </c>
      <c r="G291" s="11">
        <f>F291-F290</f>
        <v>0.006942148760330558</v>
      </c>
    </row>
    <row r="292" s="2" customFormat="1" ht="13.65" customHeight="1">
      <c r="A292" t="s" s="7">
        <v>23</v>
      </c>
      <c r="B292" t="s" s="8">
        <v>24</v>
      </c>
      <c r="C292" s="9">
        <v>43435.347222222219</v>
      </c>
      <c r="D292" s="10">
        <v>8170</v>
      </c>
      <c r="E292" s="10">
        <v>24200</v>
      </c>
      <c r="F292" s="11">
        <f>D292/E292</f>
        <v>0.337603305785124</v>
      </c>
      <c r="G292" s="11">
        <f>F292-F291</f>
        <v>0.02219008264462813</v>
      </c>
    </row>
    <row r="293" s="2" customFormat="1" ht="13.65" customHeight="1">
      <c r="A293" t="s" s="7">
        <v>23</v>
      </c>
      <c r="B293" t="s" s="8">
        <v>24</v>
      </c>
      <c r="C293" s="9">
        <v>43436.347222222219</v>
      </c>
      <c r="D293" s="10">
        <v>8170</v>
      </c>
      <c r="E293" s="10">
        <v>24200</v>
      </c>
      <c r="F293" s="11">
        <f>D293/E293</f>
        <v>0.337603305785124</v>
      </c>
      <c r="G293" s="11">
        <f>F293-F292</f>
        <v>0</v>
      </c>
    </row>
    <row r="294" s="2" customFormat="1" ht="13.65" customHeight="1">
      <c r="A294" t="s" s="7">
        <v>23</v>
      </c>
      <c r="B294" t="s" s="8">
        <v>24</v>
      </c>
      <c r="C294" s="9">
        <v>43437.347222222219</v>
      </c>
      <c r="D294" s="10">
        <v>8170</v>
      </c>
      <c r="E294" s="10">
        <v>24200</v>
      </c>
      <c r="F294" s="11">
        <f>D294/E294</f>
        <v>0.337603305785124</v>
      </c>
      <c r="G294" s="11">
        <f>F294-F293</f>
        <v>0</v>
      </c>
    </row>
    <row r="295" s="2" customFormat="1" ht="13.65" customHeight="1">
      <c r="A295" t="s" s="7">
        <v>23</v>
      </c>
      <c r="B295" t="s" s="8">
        <v>24</v>
      </c>
      <c r="C295" s="9">
        <v>43438.347222222219</v>
      </c>
      <c r="D295" s="10">
        <v>8629</v>
      </c>
      <c r="E295" s="10">
        <v>24200</v>
      </c>
      <c r="F295" s="11">
        <f>D295/E295</f>
        <v>0.3565702479338843</v>
      </c>
      <c r="G295" s="11">
        <f>F295-F294</f>
        <v>0.01896694214876032</v>
      </c>
    </row>
    <row r="296" s="2" customFormat="1" ht="13.65" customHeight="1">
      <c r="A296" t="s" s="7">
        <v>23</v>
      </c>
      <c r="B296" t="s" s="8">
        <v>24</v>
      </c>
      <c r="C296" s="9">
        <v>43439.347222222219</v>
      </c>
      <c r="D296" s="10">
        <v>8870</v>
      </c>
      <c r="E296" s="10">
        <v>24200</v>
      </c>
      <c r="F296" s="11">
        <f>D296/E296</f>
        <v>0.3665289256198347</v>
      </c>
      <c r="G296" s="11">
        <f>F296-F295</f>
        <v>0.009958677685950379</v>
      </c>
    </row>
    <row r="297" s="2" customFormat="1" ht="13.65" customHeight="1">
      <c r="A297" t="s" s="7">
        <v>23</v>
      </c>
      <c r="B297" t="s" s="8">
        <v>24</v>
      </c>
      <c r="C297" s="9">
        <v>43440.347222222219</v>
      </c>
      <c r="D297" s="10">
        <v>8996</v>
      </c>
      <c r="E297" s="10">
        <v>24200</v>
      </c>
      <c r="F297" s="11">
        <f>D297/E297</f>
        <v>0.3717355371900826</v>
      </c>
      <c r="G297" s="11">
        <f>F297-F296</f>
        <v>0.005206611570247932</v>
      </c>
    </row>
    <row r="298" s="2" customFormat="1" ht="13.65" customHeight="1">
      <c r="A298" t="s" s="7">
        <v>23</v>
      </c>
      <c r="B298" t="s" s="8">
        <v>24</v>
      </c>
      <c r="C298" s="9">
        <v>43441.347222222219</v>
      </c>
      <c r="D298" s="10">
        <v>9293</v>
      </c>
      <c r="E298" s="10">
        <v>24200</v>
      </c>
      <c r="F298" s="11">
        <f>D298/E298</f>
        <v>0.3840082644628099</v>
      </c>
      <c r="G298" s="11">
        <f>F298-F297</f>
        <v>0.01227272727272732</v>
      </c>
    </row>
    <row r="299" s="2" customFormat="1" ht="13" customHeight="1">
      <c r="A299" t="s" s="7">
        <v>25</v>
      </c>
      <c r="B299" t="s" s="8">
        <v>26</v>
      </c>
      <c r="C299" s="9">
        <v>43409.347222222219</v>
      </c>
      <c r="D299" s="10">
        <v>445</v>
      </c>
      <c r="E299" s="10">
        <v>20812</v>
      </c>
      <c r="F299" s="11">
        <f>D299/E299</f>
        <v>0.021381895060542</v>
      </c>
      <c r="G299" s="11">
        <v>0</v>
      </c>
    </row>
    <row r="300" s="2" customFormat="1" ht="13" customHeight="1">
      <c r="A300" t="s" s="7">
        <v>25</v>
      </c>
      <c r="B300" t="s" s="8">
        <v>26</v>
      </c>
      <c r="C300" s="9">
        <v>43410.347222222219</v>
      </c>
      <c r="D300" s="10">
        <v>608</v>
      </c>
      <c r="E300" s="10">
        <v>20823</v>
      </c>
      <c r="F300" s="11">
        <f>D300/E300</f>
        <v>0.02919848244729386</v>
      </c>
      <c r="G300" s="11">
        <f>F300-F299</f>
        <v>0.00781658738675186</v>
      </c>
    </row>
    <row r="301" s="2" customFormat="1" ht="13" customHeight="1">
      <c r="A301" t="s" s="7">
        <v>25</v>
      </c>
      <c r="B301" t="s" s="8">
        <v>26</v>
      </c>
      <c r="C301" s="9">
        <v>43411.347222222219</v>
      </c>
      <c r="D301" s="10">
        <v>774</v>
      </c>
      <c r="E301" s="10">
        <v>20823</v>
      </c>
      <c r="F301" s="11">
        <f>D301/E301</f>
        <v>0.03717043653652211</v>
      </c>
      <c r="G301" s="11">
        <f>F301-F300</f>
        <v>0.007971954089228257</v>
      </c>
    </row>
    <row r="302" s="2" customFormat="1" ht="13" customHeight="1">
      <c r="A302" t="s" s="7">
        <v>25</v>
      </c>
      <c r="B302" t="s" s="8">
        <v>26</v>
      </c>
      <c r="C302" s="9">
        <v>43412.347222222219</v>
      </c>
      <c r="D302" s="10">
        <v>1225</v>
      </c>
      <c r="E302" s="10">
        <v>20829</v>
      </c>
      <c r="F302" s="11">
        <f>D302/E302</f>
        <v>0.05881223294445245</v>
      </c>
      <c r="G302" s="11">
        <f>F302-F301</f>
        <v>0.02164179640793033</v>
      </c>
    </row>
    <row r="303" s="2" customFormat="1" ht="13" customHeight="1">
      <c r="A303" t="s" s="7">
        <v>25</v>
      </c>
      <c r="B303" t="s" s="8">
        <v>26</v>
      </c>
      <c r="C303" s="9">
        <v>43413.347222222219</v>
      </c>
      <c r="D303" s="10">
        <v>1683</v>
      </c>
      <c r="E303" s="10">
        <v>20827</v>
      </c>
      <c r="F303" s="11">
        <f>D303/E303</f>
        <v>0.08080856580400442</v>
      </c>
      <c r="G303" s="11">
        <f>F303-F302</f>
        <v>0.02199633285955197</v>
      </c>
    </row>
    <row r="304" s="2" customFormat="1" ht="13" customHeight="1">
      <c r="A304" t="s" s="7">
        <v>25</v>
      </c>
      <c r="B304" t="s" s="8">
        <v>26</v>
      </c>
      <c r="C304" s="9">
        <v>43414.347222222219</v>
      </c>
      <c r="D304" s="10">
        <v>2181</v>
      </c>
      <c r="E304" s="10">
        <v>20829</v>
      </c>
      <c r="F304" s="11">
        <f>D304/E304</f>
        <v>0.1047097796341639</v>
      </c>
      <c r="G304" s="11">
        <f>F304-F303</f>
        <v>0.02390121383015949</v>
      </c>
    </row>
    <row r="305" s="2" customFormat="1" ht="13" customHeight="1">
      <c r="A305" t="s" s="7">
        <v>25</v>
      </c>
      <c r="B305" t="s" s="8">
        <v>26</v>
      </c>
      <c r="C305" s="9">
        <v>43415.347222222219</v>
      </c>
      <c r="D305" s="10">
        <v>2181</v>
      </c>
      <c r="E305" s="10">
        <v>20830</v>
      </c>
      <c r="F305" s="11">
        <f>D305/E305</f>
        <v>0.1047047527604417</v>
      </c>
      <c r="G305" s="11">
        <f>F305-F304</f>
        <v>-5.026873722238645e-06</v>
      </c>
    </row>
    <row r="306" s="2" customFormat="1" ht="13" customHeight="1">
      <c r="A306" t="s" s="7">
        <v>25</v>
      </c>
      <c r="B306" t="s" s="8">
        <v>26</v>
      </c>
      <c r="C306" s="9">
        <v>43416.347222222219</v>
      </c>
      <c r="D306" s="10">
        <v>2181</v>
      </c>
      <c r="E306" s="10">
        <v>20832</v>
      </c>
      <c r="F306" s="11">
        <f>D306/E306</f>
        <v>0.1046947004608295</v>
      </c>
      <c r="G306" s="11">
        <f>F306-F305</f>
        <v>-1.005229961217879e-05</v>
      </c>
    </row>
    <row r="307" s="2" customFormat="1" ht="13" customHeight="1">
      <c r="A307" t="s" s="7">
        <v>25</v>
      </c>
      <c r="B307" t="s" s="8">
        <v>26</v>
      </c>
      <c r="C307" s="9">
        <v>43417.347222222219</v>
      </c>
      <c r="D307" s="10">
        <v>2250</v>
      </c>
      <c r="E307" s="10">
        <v>20830</v>
      </c>
      <c r="F307" s="11">
        <f>D307/E307</f>
        <v>0.1080172827652424</v>
      </c>
      <c r="G307" s="11">
        <f>F307-F306</f>
        <v>0.003322582304412958</v>
      </c>
    </row>
    <row r="308" s="2" customFormat="1" ht="13" customHeight="1">
      <c r="A308" t="s" s="7">
        <v>25</v>
      </c>
      <c r="B308" t="s" s="8">
        <v>26</v>
      </c>
      <c r="C308" s="9">
        <v>43418.347222222219</v>
      </c>
      <c r="D308" s="10">
        <v>2376</v>
      </c>
      <c r="E308" s="10">
        <v>20831</v>
      </c>
      <c r="F308" s="11">
        <f>D308/E308</f>
        <v>0.1140607748067784</v>
      </c>
      <c r="G308" s="11">
        <f>F308-F307</f>
        <v>0.006043492041535911</v>
      </c>
    </row>
    <row r="309" s="2" customFormat="1" ht="13" customHeight="1">
      <c r="A309" t="s" s="7">
        <v>25</v>
      </c>
      <c r="B309" t="s" s="8">
        <v>26</v>
      </c>
      <c r="C309" s="9">
        <v>43419.347222222219</v>
      </c>
      <c r="D309" s="10">
        <v>2543</v>
      </c>
      <c r="E309" s="10">
        <v>20837</v>
      </c>
      <c r="F309" s="11">
        <f>D309/E309</f>
        <v>0.1220425205163891</v>
      </c>
      <c r="G309" s="11">
        <f>F309-F308</f>
        <v>0.007981745709610757</v>
      </c>
    </row>
    <row r="310" s="2" customFormat="1" ht="13.65" customHeight="1">
      <c r="A310" t="s" s="7">
        <v>25</v>
      </c>
      <c r="B310" t="s" s="8">
        <v>26</v>
      </c>
      <c r="C310" s="9">
        <v>43420.347222222219</v>
      </c>
      <c r="D310" s="10">
        <v>2647</v>
      </c>
      <c r="E310" s="10">
        <v>20836</v>
      </c>
      <c r="F310" s="11">
        <f>D310/E310</f>
        <v>0.1270397389134191</v>
      </c>
      <c r="G310" s="11">
        <f>F310-F309</f>
        <v>0.004997218397029962</v>
      </c>
    </row>
    <row r="311" s="2" customFormat="1" ht="13.65" customHeight="1">
      <c r="A311" t="s" s="7">
        <v>25</v>
      </c>
      <c r="B311" t="s" s="8">
        <v>26</v>
      </c>
      <c r="C311" s="9">
        <v>43421.347222222219</v>
      </c>
      <c r="D311" s="10">
        <v>2753</v>
      </c>
      <c r="E311" s="10">
        <v>20836</v>
      </c>
      <c r="F311" s="11">
        <f>D311/E311</f>
        <v>0.1321270877327702</v>
      </c>
      <c r="G311" s="11">
        <f>F311-F310</f>
        <v>0.005087348819351134</v>
      </c>
    </row>
    <row r="312" s="2" customFormat="1" ht="13.65" customHeight="1">
      <c r="A312" t="s" s="7">
        <v>25</v>
      </c>
      <c r="B312" t="s" s="8">
        <v>26</v>
      </c>
      <c r="C312" s="9">
        <v>43422.347222222219</v>
      </c>
      <c r="D312" s="10">
        <v>2909</v>
      </c>
      <c r="E312" s="10">
        <v>20836</v>
      </c>
      <c r="F312" s="11">
        <f>D312/E312</f>
        <v>0.1396141293914379</v>
      </c>
      <c r="G312" s="11">
        <f>F312-F311</f>
        <v>0.007487041658667676</v>
      </c>
    </row>
    <row r="313" s="2" customFormat="1" ht="13.65" customHeight="1">
      <c r="A313" t="s" s="7">
        <v>25</v>
      </c>
      <c r="B313" t="s" s="8">
        <v>26</v>
      </c>
      <c r="C313" s="9">
        <v>43423.347222222219</v>
      </c>
      <c r="D313" s="10">
        <v>2909</v>
      </c>
      <c r="E313" s="10">
        <v>20837</v>
      </c>
      <c r="F313" s="11">
        <f>D313/E313</f>
        <v>0.1396074290924797</v>
      </c>
      <c r="G313" s="11">
        <f>F313-F312</f>
        <v>-6.700298958162154e-06</v>
      </c>
    </row>
    <row r="314" s="2" customFormat="1" ht="13.65" customHeight="1">
      <c r="A314" t="s" s="7">
        <v>25</v>
      </c>
      <c r="B314" t="s" s="8">
        <v>26</v>
      </c>
      <c r="C314" s="9">
        <v>43424.347222222219</v>
      </c>
      <c r="D314" s="10">
        <v>3016</v>
      </c>
      <c r="E314" s="10">
        <v>20840</v>
      </c>
      <c r="F314" s="11">
        <f>D314/E314</f>
        <v>0.1447216890595009</v>
      </c>
      <c r="G314" s="11">
        <f>F314-F313</f>
        <v>0.005114259967021223</v>
      </c>
    </row>
    <row r="315" s="2" customFormat="1" ht="13.65" customHeight="1">
      <c r="A315" t="s" s="7">
        <v>25</v>
      </c>
      <c r="B315" t="s" s="8">
        <v>26</v>
      </c>
      <c r="C315" s="9">
        <v>43425.347222222219</v>
      </c>
      <c r="D315" s="10">
        <v>3222</v>
      </c>
      <c r="E315" s="10">
        <v>20842</v>
      </c>
      <c r="F315" s="11">
        <f>D315/E315</f>
        <v>0.1545916898570195</v>
      </c>
      <c r="G315" s="11">
        <f>F315-F314</f>
        <v>0.009870000797518541</v>
      </c>
    </row>
    <row r="316" s="2" customFormat="1" ht="13.65" customHeight="1">
      <c r="A316" t="s" s="7">
        <v>25</v>
      </c>
      <c r="B316" t="s" s="8">
        <v>26</v>
      </c>
      <c r="C316" s="9">
        <v>43426.347222222219</v>
      </c>
      <c r="D316" s="10">
        <v>3527</v>
      </c>
      <c r="E316" s="10">
        <v>20846</v>
      </c>
      <c r="F316" s="11">
        <f>D316/E316</f>
        <v>0.1691931305766094</v>
      </c>
      <c r="G316" s="11">
        <f>F316-F315</f>
        <v>0.01460144071958994</v>
      </c>
    </row>
    <row r="317" s="2" customFormat="1" ht="13.65" customHeight="1">
      <c r="A317" t="s" s="7">
        <v>25</v>
      </c>
      <c r="B317" t="s" s="8">
        <v>26</v>
      </c>
      <c r="C317" s="9">
        <v>43427.347222222219</v>
      </c>
      <c r="D317" s="10">
        <v>3909</v>
      </c>
      <c r="E317" s="10">
        <v>20848</v>
      </c>
      <c r="F317" s="11">
        <f>D317/E317</f>
        <v>0.1875</v>
      </c>
      <c r="G317" s="11">
        <f>F317-F316</f>
        <v>0.01830686942339058</v>
      </c>
    </row>
    <row r="318" s="2" customFormat="1" ht="13.65" customHeight="1">
      <c r="A318" t="s" s="7">
        <v>25</v>
      </c>
      <c r="B318" t="s" s="8">
        <v>26</v>
      </c>
      <c r="C318" s="9">
        <v>43428.347222222219</v>
      </c>
      <c r="D318" s="10">
        <v>5013</v>
      </c>
      <c r="E318" s="10">
        <v>20854</v>
      </c>
      <c r="F318" s="11">
        <f>D318/E318</f>
        <v>0.2403855375467536</v>
      </c>
      <c r="G318" s="11">
        <f>F318-F317</f>
        <v>0.05288553754675362</v>
      </c>
    </row>
    <row r="319" s="2" customFormat="1" ht="13.65" customHeight="1">
      <c r="A319" t="s" s="7">
        <v>25</v>
      </c>
      <c r="B319" t="s" s="8">
        <v>26</v>
      </c>
      <c r="C319" s="9">
        <v>43429.347222222219</v>
      </c>
      <c r="D319" s="10">
        <v>5631</v>
      </c>
      <c r="E319" s="10">
        <v>20850</v>
      </c>
      <c r="F319" s="11">
        <f>D319/E319</f>
        <v>0.2700719424460432</v>
      </c>
      <c r="G319" s="11">
        <f>F319-F318</f>
        <v>0.02968640489928953</v>
      </c>
    </row>
    <row r="320" s="2" customFormat="1" ht="13.65" customHeight="1">
      <c r="A320" t="s" s="7">
        <v>25</v>
      </c>
      <c r="B320" t="s" s="8">
        <v>26</v>
      </c>
      <c r="C320" s="9">
        <v>43430.347222222219</v>
      </c>
      <c r="D320" s="10">
        <v>5753</v>
      </c>
      <c r="E320" s="10">
        <v>20850</v>
      </c>
      <c r="F320" s="11">
        <f>D320/E320</f>
        <v>0.2759232613908873</v>
      </c>
      <c r="G320" s="11">
        <f>F320-F319</f>
        <v>0.005851318944844142</v>
      </c>
    </row>
    <row r="321" s="2" customFormat="1" ht="13.65" customHeight="1">
      <c r="A321" t="s" s="7">
        <v>25</v>
      </c>
      <c r="B321" t="s" s="8">
        <v>26</v>
      </c>
      <c r="C321" s="9">
        <v>43431.347222222219</v>
      </c>
      <c r="D321" s="10">
        <v>5805</v>
      </c>
      <c r="E321" s="10">
        <v>20850</v>
      </c>
      <c r="F321" s="11">
        <f>D321/E321</f>
        <v>0.2784172661870504</v>
      </c>
      <c r="G321" s="11">
        <f>F321-F320</f>
        <v>0.002494004796163074</v>
      </c>
    </row>
    <row r="322" s="2" customFormat="1" ht="13.65" customHeight="1">
      <c r="A322" t="s" s="7">
        <v>25</v>
      </c>
      <c r="B322" t="s" s="8">
        <v>26</v>
      </c>
      <c r="C322" s="9">
        <v>43432.347222222219</v>
      </c>
      <c r="D322" s="10">
        <v>5920</v>
      </c>
      <c r="E322" s="10">
        <v>20850</v>
      </c>
      <c r="F322" s="11">
        <f>D322/E322</f>
        <v>0.2839328537170264</v>
      </c>
      <c r="G322" s="11">
        <f>F322-F321</f>
        <v>0.005515587529975996</v>
      </c>
    </row>
    <row r="323" s="2" customFormat="1" ht="13.65" customHeight="1">
      <c r="A323" t="s" s="7">
        <v>25</v>
      </c>
      <c r="B323" t="s" s="8">
        <v>26</v>
      </c>
      <c r="C323" s="9">
        <v>43433.347222222219</v>
      </c>
      <c r="D323" s="10">
        <v>6462</v>
      </c>
      <c r="E323" s="10">
        <v>20850</v>
      </c>
      <c r="F323" s="11">
        <f>D323/E323</f>
        <v>0.3099280575539569</v>
      </c>
      <c r="G323" s="11">
        <f>F323-F322</f>
        <v>0.02599520383693049</v>
      </c>
    </row>
    <row r="324" s="2" customFormat="1" ht="13.65" customHeight="1">
      <c r="A324" t="s" s="7">
        <v>25</v>
      </c>
      <c r="B324" t="s" s="8">
        <v>26</v>
      </c>
      <c r="C324" s="9">
        <v>43434.347222222219</v>
      </c>
      <c r="D324" s="10">
        <v>6770</v>
      </c>
      <c r="E324" s="10">
        <v>20850</v>
      </c>
      <c r="F324" s="11">
        <f>D324/E324</f>
        <v>0.3247002398081535</v>
      </c>
      <c r="G324" s="11">
        <f>F324-F323</f>
        <v>0.01477218225419663</v>
      </c>
    </row>
    <row r="325" s="2" customFormat="1" ht="13.65" customHeight="1">
      <c r="A325" t="s" s="7">
        <v>25</v>
      </c>
      <c r="B325" t="s" s="8">
        <v>26</v>
      </c>
      <c r="C325" s="9">
        <v>43435.347222222219</v>
      </c>
      <c r="D325" s="10">
        <v>7190</v>
      </c>
      <c r="E325" s="10">
        <v>20850</v>
      </c>
      <c r="F325" s="11">
        <f>D325/E325</f>
        <v>0.3448441247002398</v>
      </c>
      <c r="G325" s="11">
        <f>F325-F324</f>
        <v>0.02014388489208629</v>
      </c>
    </row>
    <row r="326" s="2" customFormat="1" ht="13.65" customHeight="1">
      <c r="A326" t="s" s="7">
        <v>25</v>
      </c>
      <c r="B326" t="s" s="8">
        <v>26</v>
      </c>
      <c r="C326" s="9">
        <v>43436.347222222219</v>
      </c>
      <c r="D326" s="10">
        <v>7190</v>
      </c>
      <c r="E326" s="10">
        <v>20850</v>
      </c>
      <c r="F326" s="11">
        <f>D326/E326</f>
        <v>0.3448441247002398</v>
      </c>
      <c r="G326" s="11">
        <f>F326-F325</f>
        <v>0</v>
      </c>
    </row>
    <row r="327" s="2" customFormat="1" ht="13.65" customHeight="1">
      <c r="A327" t="s" s="7">
        <v>25</v>
      </c>
      <c r="B327" t="s" s="8">
        <v>26</v>
      </c>
      <c r="C327" s="9">
        <v>43437.347222222219</v>
      </c>
      <c r="D327" s="10">
        <v>7190</v>
      </c>
      <c r="E327" s="10">
        <v>20850</v>
      </c>
      <c r="F327" s="11">
        <f>D327/E327</f>
        <v>0.3448441247002398</v>
      </c>
      <c r="G327" s="11">
        <f>F327-F326</f>
        <v>0</v>
      </c>
    </row>
    <row r="328" s="2" customFormat="1" ht="13.65" customHeight="1">
      <c r="A328" t="s" s="7">
        <v>25</v>
      </c>
      <c r="B328" t="s" s="8">
        <v>26</v>
      </c>
      <c r="C328" s="9">
        <v>43438.347222222219</v>
      </c>
      <c r="D328" s="10">
        <v>7363</v>
      </c>
      <c r="E328" s="10">
        <v>20850</v>
      </c>
      <c r="F328" s="11">
        <f>D328/E328</f>
        <v>0.3531414868105516</v>
      </c>
      <c r="G328" s="11">
        <f>F328-F327</f>
        <v>0.00829736211031179</v>
      </c>
    </row>
    <row r="329" s="2" customFormat="1" ht="13.65" customHeight="1">
      <c r="A329" t="s" s="7">
        <v>25</v>
      </c>
      <c r="B329" t="s" s="8">
        <v>26</v>
      </c>
      <c r="C329" s="9">
        <v>43439.347222222219</v>
      </c>
      <c r="D329" s="10">
        <v>7459</v>
      </c>
      <c r="E329" s="10">
        <v>20850</v>
      </c>
      <c r="F329" s="11">
        <f>D329/E329</f>
        <v>0.3577458033573142</v>
      </c>
      <c r="G329" s="11">
        <f>F329-F328</f>
        <v>0.004604316546762577</v>
      </c>
    </row>
    <row r="330" s="2" customFormat="1" ht="13.65" customHeight="1">
      <c r="A330" t="s" s="7">
        <v>25</v>
      </c>
      <c r="B330" t="s" s="8">
        <v>26</v>
      </c>
      <c r="C330" s="9">
        <v>43440.347222222219</v>
      </c>
      <c r="D330" s="10">
        <v>7498</v>
      </c>
      <c r="E330" s="10">
        <v>20850</v>
      </c>
      <c r="F330" s="11">
        <f>D330/E330</f>
        <v>0.3596163069544365</v>
      </c>
      <c r="G330" s="11">
        <f>F330-F329</f>
        <v>0.001870503597122319</v>
      </c>
    </row>
    <row r="331" s="2" customFormat="1" ht="13.65" customHeight="1">
      <c r="A331" t="s" s="7">
        <v>25</v>
      </c>
      <c r="B331" t="s" s="8">
        <v>26</v>
      </c>
      <c r="C331" s="9">
        <v>43441.347222222219</v>
      </c>
      <c r="D331" s="10">
        <v>7664</v>
      </c>
      <c r="E331" s="10">
        <v>20850</v>
      </c>
      <c r="F331" s="11">
        <f>D331/E331</f>
        <v>0.3675779376498801</v>
      </c>
      <c r="G331" s="11">
        <f>F331-F330</f>
        <v>0.007961630695443644</v>
      </c>
    </row>
    <row r="332" s="2" customFormat="1" ht="13" customHeight="1">
      <c r="A332" t="s" s="7">
        <v>27</v>
      </c>
      <c r="B332" t="s" s="8">
        <v>28</v>
      </c>
      <c r="C332" s="9">
        <v>43409.347222222219</v>
      </c>
      <c r="D332" s="10">
        <v>22</v>
      </c>
      <c r="E332" s="10">
        <v>35345</v>
      </c>
      <c r="F332" s="11">
        <f>D332/E332</f>
        <v>0.0006224359881171312</v>
      </c>
      <c r="G332" s="11">
        <v>0</v>
      </c>
    </row>
    <row r="333" s="2" customFormat="1" ht="13" customHeight="1">
      <c r="A333" t="s" s="7">
        <v>27</v>
      </c>
      <c r="B333" t="s" s="8">
        <v>28</v>
      </c>
      <c r="C333" s="9">
        <v>43410.347222222219</v>
      </c>
      <c r="D333" s="10">
        <v>44</v>
      </c>
      <c r="E333" s="10">
        <v>35348</v>
      </c>
      <c r="F333" s="11">
        <f>D333/E333</f>
        <v>0.001244766323412923</v>
      </c>
      <c r="G333" s="11">
        <f>F333-F332</f>
        <v>0.0006223303352957918</v>
      </c>
    </row>
    <row r="334" s="2" customFormat="1" ht="13" customHeight="1">
      <c r="A334" t="s" s="7">
        <v>27</v>
      </c>
      <c r="B334" t="s" s="8">
        <v>28</v>
      </c>
      <c r="C334" s="9">
        <v>43411.347222222219</v>
      </c>
      <c r="D334" s="10">
        <v>84</v>
      </c>
      <c r="E334" s="10">
        <v>35352</v>
      </c>
      <c r="F334" s="11">
        <f>D334/E334</f>
        <v>0.002376103190767142</v>
      </c>
      <c r="G334" s="11">
        <f>F334-F333</f>
        <v>0.001131336867354219</v>
      </c>
    </row>
    <row r="335" s="2" customFormat="1" ht="13" customHeight="1">
      <c r="A335" t="s" s="7">
        <v>27</v>
      </c>
      <c r="B335" t="s" s="8">
        <v>28</v>
      </c>
      <c r="C335" s="9">
        <v>43412.347222222219</v>
      </c>
      <c r="D335" s="10">
        <v>425</v>
      </c>
      <c r="E335" s="10">
        <v>35356</v>
      </c>
      <c r="F335" s="11">
        <f>D335/E335</f>
        <v>0.0120205905645435</v>
      </c>
      <c r="G335" s="11">
        <f>F335-F334</f>
        <v>0.009644487373776357</v>
      </c>
    </row>
    <row r="336" s="2" customFormat="1" ht="13" customHeight="1">
      <c r="A336" t="s" s="7">
        <v>27</v>
      </c>
      <c r="B336" t="s" s="8">
        <v>28</v>
      </c>
      <c r="C336" s="9">
        <v>43413.347222222219</v>
      </c>
      <c r="D336" s="10">
        <v>988</v>
      </c>
      <c r="E336" s="10">
        <v>35362</v>
      </c>
      <c r="F336" s="11">
        <f>D336/E336</f>
        <v>0.02793959617668684</v>
      </c>
      <c r="G336" s="11">
        <f>F336-F335</f>
        <v>0.01591900561214334</v>
      </c>
    </row>
    <row r="337" s="2" customFormat="1" ht="13" customHeight="1">
      <c r="A337" t="s" s="7">
        <v>27</v>
      </c>
      <c r="B337" t="s" s="8">
        <v>28</v>
      </c>
      <c r="C337" s="9">
        <v>43414.347222222219</v>
      </c>
      <c r="D337" s="10">
        <v>1281</v>
      </c>
      <c r="E337" s="10">
        <v>35366</v>
      </c>
      <c r="F337" s="11">
        <f>D337/E337</f>
        <v>0.03622122942939546</v>
      </c>
      <c r="G337" s="11">
        <f>F337-F336</f>
        <v>0.008281633252708625</v>
      </c>
    </row>
    <row r="338" s="2" customFormat="1" ht="13" customHeight="1">
      <c r="A338" t="s" s="7">
        <v>27</v>
      </c>
      <c r="B338" t="s" s="8">
        <v>28</v>
      </c>
      <c r="C338" s="9">
        <v>43415.347222222219</v>
      </c>
      <c r="D338" s="10">
        <v>1281</v>
      </c>
      <c r="E338" s="10">
        <v>35367</v>
      </c>
      <c r="F338" s="11">
        <f>D338/E338</f>
        <v>0.03622020527610485</v>
      </c>
      <c r="G338" s="11">
        <f>F338-F337</f>
        <v>-1.024153290618557e-06</v>
      </c>
    </row>
    <row r="339" s="2" customFormat="1" ht="13" customHeight="1">
      <c r="A339" t="s" s="7">
        <v>27</v>
      </c>
      <c r="B339" t="s" s="8">
        <v>28</v>
      </c>
      <c r="C339" s="9">
        <v>43416.347222222219</v>
      </c>
      <c r="D339" s="10">
        <v>1281</v>
      </c>
      <c r="E339" s="10">
        <v>35371</v>
      </c>
      <c r="F339" s="11">
        <f>D339/E339</f>
        <v>0.03621610924203444</v>
      </c>
      <c r="G339" s="11">
        <f>F339-F338</f>
        <v>-4.096034070408261e-06</v>
      </c>
    </row>
    <row r="340" s="2" customFormat="1" ht="13" customHeight="1">
      <c r="A340" t="s" s="7">
        <v>27</v>
      </c>
      <c r="B340" t="s" s="8">
        <v>28</v>
      </c>
      <c r="C340" s="9">
        <v>43417.347222222219</v>
      </c>
      <c r="D340" s="10">
        <v>1525</v>
      </c>
      <c r="E340" s="10">
        <v>35370</v>
      </c>
      <c r="F340" s="11">
        <f>D340/E340</f>
        <v>0.04311563471868815</v>
      </c>
      <c r="G340" s="11">
        <f>F340-F339</f>
        <v>0.006899525476653713</v>
      </c>
    </row>
    <row r="341" s="2" customFormat="1" ht="13" customHeight="1">
      <c r="A341" t="s" s="7">
        <v>27</v>
      </c>
      <c r="B341" t="s" s="8">
        <v>28</v>
      </c>
      <c r="C341" s="9">
        <v>43418.347222222219</v>
      </c>
      <c r="D341" s="10">
        <v>2236</v>
      </c>
      <c r="E341" s="10">
        <v>35375</v>
      </c>
      <c r="F341" s="11">
        <f>D341/E341</f>
        <v>0.06320848056537103</v>
      </c>
      <c r="G341" s="11">
        <f>F341-F340</f>
        <v>0.02009284584668287</v>
      </c>
    </row>
    <row r="342" s="2" customFormat="1" ht="13" customHeight="1">
      <c r="A342" t="s" s="7">
        <v>27</v>
      </c>
      <c r="B342" t="s" s="8">
        <v>28</v>
      </c>
      <c r="C342" s="9">
        <v>43419.347222222219</v>
      </c>
      <c r="D342" s="10">
        <v>2546</v>
      </c>
      <c r="E342" s="10">
        <v>35382</v>
      </c>
      <c r="F342" s="11">
        <f>D342/E342</f>
        <v>0.07195749251031598</v>
      </c>
      <c r="G342" s="11">
        <f>F342-F341</f>
        <v>0.008749011944944957</v>
      </c>
    </row>
    <row r="343" s="2" customFormat="1" ht="13" customHeight="1">
      <c r="A343" t="s" s="7">
        <v>27</v>
      </c>
      <c r="B343" t="s" s="8">
        <v>28</v>
      </c>
      <c r="C343" s="9">
        <v>43420.347222222219</v>
      </c>
      <c r="D343" s="10">
        <v>2643</v>
      </c>
      <c r="E343" s="10">
        <v>35386</v>
      </c>
      <c r="F343" s="11">
        <f>D343/E343</f>
        <v>0.0746905555869553</v>
      </c>
      <c r="G343" s="11">
        <f>F343-F342</f>
        <v>0.002733063076639314</v>
      </c>
    </row>
    <row r="344" s="2" customFormat="1" ht="13.65" customHeight="1">
      <c r="A344" t="s" s="7">
        <v>27</v>
      </c>
      <c r="B344" t="s" s="8">
        <v>28</v>
      </c>
      <c r="C344" s="9">
        <v>43421.347222222219</v>
      </c>
      <c r="D344" s="10">
        <v>2838</v>
      </c>
      <c r="E344" s="10">
        <v>35386</v>
      </c>
      <c r="F344" s="11">
        <f>D344/E344</f>
        <v>0.08020120951788844</v>
      </c>
      <c r="G344" s="11">
        <f>F344-F343</f>
        <v>0.00551065393093314</v>
      </c>
    </row>
    <row r="345" s="2" customFormat="1" ht="13.65" customHeight="1">
      <c r="A345" t="s" s="7">
        <v>27</v>
      </c>
      <c r="B345" t="s" s="8">
        <v>28</v>
      </c>
      <c r="C345" s="9">
        <v>43422.347222222219</v>
      </c>
      <c r="D345" s="10">
        <v>3839</v>
      </c>
      <c r="E345" s="10">
        <v>35387</v>
      </c>
      <c r="F345" s="11">
        <f>D345/E345</f>
        <v>0.1084861672365558</v>
      </c>
      <c r="G345" s="11">
        <f>F345-F344</f>
        <v>0.02828495771866736</v>
      </c>
    </row>
    <row r="346" s="2" customFormat="1" ht="13.65" customHeight="1">
      <c r="A346" t="s" s="7">
        <v>27</v>
      </c>
      <c r="B346" t="s" s="8">
        <v>28</v>
      </c>
      <c r="C346" s="9">
        <v>43423.347222222219</v>
      </c>
      <c r="D346" s="10">
        <v>3839</v>
      </c>
      <c r="E346" s="10">
        <v>35391</v>
      </c>
      <c r="F346" s="11">
        <f>D346/E346</f>
        <v>0.1084739057952587</v>
      </c>
      <c r="G346" s="11">
        <f>F346-F345</f>
        <v>-1.226144129710949e-05</v>
      </c>
    </row>
    <row r="347" s="2" customFormat="1" ht="13.65" customHeight="1">
      <c r="A347" t="s" s="7">
        <v>27</v>
      </c>
      <c r="B347" t="s" s="8">
        <v>28</v>
      </c>
      <c r="C347" s="9">
        <v>43424.347222222219</v>
      </c>
      <c r="D347" s="10">
        <v>4054</v>
      </c>
      <c r="E347" s="10">
        <v>35395</v>
      </c>
      <c r="F347" s="11">
        <f>D347/E347</f>
        <v>0.1145359514055658</v>
      </c>
      <c r="G347" s="11">
        <f>F347-F346</f>
        <v>0.006062045610307071</v>
      </c>
    </row>
    <row r="348" s="2" customFormat="1" ht="13.65" customHeight="1">
      <c r="A348" t="s" s="7">
        <v>27</v>
      </c>
      <c r="B348" t="s" s="8">
        <v>28</v>
      </c>
      <c r="C348" s="9">
        <v>43425.347222222219</v>
      </c>
      <c r="D348" s="10">
        <v>4314</v>
      </c>
      <c r="E348" s="10">
        <v>35397</v>
      </c>
      <c r="F348" s="11">
        <f>D348/E348</f>
        <v>0.1218747351470464</v>
      </c>
      <c r="G348" s="11">
        <f>F348-F347</f>
        <v>0.007338783741480601</v>
      </c>
    </row>
    <row r="349" s="2" customFormat="1" ht="13.65" customHeight="1">
      <c r="A349" t="s" s="7">
        <v>27</v>
      </c>
      <c r="B349" t="s" s="8">
        <v>28</v>
      </c>
      <c r="C349" s="9">
        <v>43426.347222222219</v>
      </c>
      <c r="D349" s="10">
        <v>5192</v>
      </c>
      <c r="E349" s="10">
        <v>35399</v>
      </c>
      <c r="F349" s="11">
        <f>D349/E349</f>
        <v>0.1466708099098845</v>
      </c>
      <c r="G349" s="11">
        <f>F349-F348</f>
        <v>0.0247960747628381</v>
      </c>
    </row>
    <row r="350" s="2" customFormat="1" ht="13.65" customHeight="1">
      <c r="A350" t="s" s="7">
        <v>27</v>
      </c>
      <c r="B350" t="s" s="8">
        <v>28</v>
      </c>
      <c r="C350" s="9">
        <v>43427.347222222219</v>
      </c>
      <c r="D350" s="10">
        <v>6439</v>
      </c>
      <c r="E350" s="10">
        <v>35402</v>
      </c>
      <c r="F350" s="11">
        <f>D350/E350</f>
        <v>0.1818823795265804</v>
      </c>
      <c r="G350" s="11">
        <f>F350-F349</f>
        <v>0.03521156961669597</v>
      </c>
    </row>
    <row r="351" s="2" customFormat="1" ht="13.65" customHeight="1">
      <c r="A351" t="s" s="7">
        <v>27</v>
      </c>
      <c r="B351" t="s" s="8">
        <v>28</v>
      </c>
      <c r="C351" s="9">
        <v>43428.347222222219</v>
      </c>
      <c r="D351" s="10">
        <v>7868</v>
      </c>
      <c r="E351" s="10">
        <v>35410</v>
      </c>
      <c r="F351" s="11">
        <f>D351/E351</f>
        <v>0.2221971194577803</v>
      </c>
      <c r="G351" s="11">
        <f>F351-F350</f>
        <v>0.04031473993119986</v>
      </c>
    </row>
    <row r="352" s="2" customFormat="1" ht="13.65" customHeight="1">
      <c r="A352" t="s" s="7">
        <v>27</v>
      </c>
      <c r="B352" t="s" s="8">
        <v>28</v>
      </c>
      <c r="C352" s="9">
        <v>43429.347222222219</v>
      </c>
      <c r="D352" s="10">
        <v>8514</v>
      </c>
      <c r="E352" s="10">
        <v>35418</v>
      </c>
      <c r="F352" s="11">
        <f>D352/E352</f>
        <v>0.2403862442825682</v>
      </c>
      <c r="G352" s="11">
        <f>F352-F351</f>
        <v>0.01818912482478791</v>
      </c>
    </row>
    <row r="353" s="2" customFormat="1" ht="13.65" customHeight="1">
      <c r="A353" t="s" s="7">
        <v>27</v>
      </c>
      <c r="B353" t="s" s="8">
        <v>28</v>
      </c>
      <c r="C353" s="9">
        <v>43430.347222222219</v>
      </c>
      <c r="D353" s="10">
        <v>9006</v>
      </c>
      <c r="E353" s="10">
        <v>35418</v>
      </c>
      <c r="F353" s="11">
        <f>D353/E353</f>
        <v>0.2542774860240556</v>
      </c>
      <c r="G353" s="11">
        <f>F353-F352</f>
        <v>0.0138912417414874</v>
      </c>
    </row>
    <row r="354" s="2" customFormat="1" ht="13.65" customHeight="1">
      <c r="A354" t="s" s="7">
        <v>27</v>
      </c>
      <c r="B354" t="s" s="8">
        <v>28</v>
      </c>
      <c r="C354" s="9">
        <v>43431.347222222219</v>
      </c>
      <c r="D354" s="10">
        <v>9369</v>
      </c>
      <c r="E354" s="10">
        <v>35418</v>
      </c>
      <c r="F354" s="11">
        <f>D354/E354</f>
        <v>0.2645265119430798</v>
      </c>
      <c r="G354" s="11">
        <f>F354-F353</f>
        <v>0.01024902591902421</v>
      </c>
    </row>
    <row r="355" s="2" customFormat="1" ht="13.65" customHeight="1">
      <c r="A355" t="s" s="7">
        <v>27</v>
      </c>
      <c r="B355" t="s" s="8">
        <v>28</v>
      </c>
      <c r="C355" s="9">
        <v>43432.347222222219</v>
      </c>
      <c r="D355" s="10">
        <v>9616</v>
      </c>
      <c r="E355" s="10">
        <v>35418</v>
      </c>
      <c r="F355" s="11">
        <f>D355/E355</f>
        <v>0.2715003670450054</v>
      </c>
      <c r="G355" s="11">
        <f>F355-F354</f>
        <v>0.006973855101925552</v>
      </c>
    </row>
    <row r="356" s="2" customFormat="1" ht="13.65" customHeight="1">
      <c r="A356" t="s" s="7">
        <v>27</v>
      </c>
      <c r="B356" t="s" s="8">
        <v>28</v>
      </c>
      <c r="C356" s="9">
        <v>43433.347222222219</v>
      </c>
      <c r="D356" s="10">
        <v>9930</v>
      </c>
      <c r="E356" s="10">
        <v>35418</v>
      </c>
      <c r="F356" s="11">
        <f>D356/E356</f>
        <v>0.2803659156361172</v>
      </c>
      <c r="G356" s="11">
        <f>F356-F355</f>
        <v>0.008865548591111883</v>
      </c>
    </row>
    <row r="357" s="2" customFormat="1" ht="13.65" customHeight="1">
      <c r="A357" t="s" s="7">
        <v>27</v>
      </c>
      <c r="B357" t="s" s="8">
        <v>28</v>
      </c>
      <c r="C357" s="9">
        <v>43434.347222222219</v>
      </c>
      <c r="D357" s="10">
        <v>10289</v>
      </c>
      <c r="E357" s="10">
        <v>35418</v>
      </c>
      <c r="F357" s="11">
        <f>D357/E357</f>
        <v>0.2905020046304139</v>
      </c>
      <c r="G357" s="11">
        <f>F357-F356</f>
        <v>0.01013608899429669</v>
      </c>
    </row>
    <row r="358" s="2" customFormat="1" ht="13.65" customHeight="1">
      <c r="A358" t="s" s="7">
        <v>27</v>
      </c>
      <c r="B358" t="s" s="8">
        <v>28</v>
      </c>
      <c r="C358" s="9">
        <v>43435.347222222219</v>
      </c>
      <c r="D358" s="10">
        <v>10769</v>
      </c>
      <c r="E358" s="10">
        <v>35418</v>
      </c>
      <c r="F358" s="11">
        <f>D358/E358</f>
        <v>0.3040544355977187</v>
      </c>
      <c r="G358" s="11">
        <f>F358-F357</f>
        <v>0.01355243096730474</v>
      </c>
    </row>
    <row r="359" s="2" customFormat="1" ht="13.65" customHeight="1">
      <c r="A359" t="s" s="7">
        <v>27</v>
      </c>
      <c r="B359" t="s" s="8">
        <v>28</v>
      </c>
      <c r="C359" s="9">
        <v>43436.347222222219</v>
      </c>
      <c r="D359" s="10">
        <v>10769</v>
      </c>
      <c r="E359" s="10">
        <v>35418</v>
      </c>
      <c r="F359" s="11">
        <f>D359/E359</f>
        <v>0.3040544355977187</v>
      </c>
      <c r="G359" s="11">
        <f>F359-F358</f>
        <v>0</v>
      </c>
    </row>
    <row r="360" s="2" customFormat="1" ht="13.65" customHeight="1">
      <c r="A360" t="s" s="7">
        <v>27</v>
      </c>
      <c r="B360" t="s" s="8">
        <v>28</v>
      </c>
      <c r="C360" s="9">
        <v>43437.347222222219</v>
      </c>
      <c r="D360" s="10">
        <v>10769</v>
      </c>
      <c r="E360" s="10">
        <v>35418</v>
      </c>
      <c r="F360" s="11">
        <f>D360/E360</f>
        <v>0.3040544355977187</v>
      </c>
      <c r="G360" s="11">
        <f>F360-F359</f>
        <v>0</v>
      </c>
    </row>
    <row r="361" s="2" customFormat="1" ht="13.65" customHeight="1">
      <c r="A361" t="s" s="7">
        <v>27</v>
      </c>
      <c r="B361" t="s" s="8">
        <v>28</v>
      </c>
      <c r="C361" s="9">
        <v>43438.347222222219</v>
      </c>
      <c r="D361" s="10">
        <v>11279</v>
      </c>
      <c r="E361" s="10">
        <v>35418</v>
      </c>
      <c r="F361" s="11">
        <f>D361/E361</f>
        <v>0.31845389350048</v>
      </c>
      <c r="G361" s="11">
        <f>F361-F360</f>
        <v>0.01439945790276131</v>
      </c>
    </row>
    <row r="362" s="2" customFormat="1" ht="13.65" customHeight="1">
      <c r="A362" t="s" s="7">
        <v>27</v>
      </c>
      <c r="B362" t="s" s="8">
        <v>28</v>
      </c>
      <c r="C362" s="9">
        <v>43439.347222222219</v>
      </c>
      <c r="D362" s="10">
        <v>11577</v>
      </c>
      <c r="E362" s="10">
        <v>35418</v>
      </c>
      <c r="F362" s="11">
        <f>D362/E362</f>
        <v>0.3268676943926817</v>
      </c>
      <c r="G362" s="11">
        <f>F362-F361</f>
        <v>0.008413800892201728</v>
      </c>
    </row>
    <row r="363" s="2" customFormat="1" ht="13.65" customHeight="1">
      <c r="A363" t="s" s="7">
        <v>27</v>
      </c>
      <c r="B363" t="s" s="8">
        <v>28</v>
      </c>
      <c r="C363" s="9">
        <v>43440.347222222219</v>
      </c>
      <c r="D363" s="10">
        <v>11878</v>
      </c>
      <c r="E363" s="10">
        <v>35418</v>
      </c>
      <c r="F363" s="11">
        <f>D363/E363</f>
        <v>0.335366197978429</v>
      </c>
      <c r="G363" s="11">
        <f>F363-F362</f>
        <v>0.00849850358574733</v>
      </c>
    </row>
    <row r="364" s="2" customFormat="1" ht="13.65" customHeight="1">
      <c r="A364" t="s" s="7">
        <v>27</v>
      </c>
      <c r="B364" t="s" s="8">
        <v>28</v>
      </c>
      <c r="C364" s="9">
        <v>43441.347222222219</v>
      </c>
      <c r="D364" s="10">
        <v>12203</v>
      </c>
      <c r="E364" s="10">
        <v>35418</v>
      </c>
      <c r="F364" s="11">
        <f>D364/E364</f>
        <v>0.3445423231125416</v>
      </c>
      <c r="G364" s="11">
        <f>F364-F363</f>
        <v>0.009176125134112589</v>
      </c>
    </row>
    <row r="365" s="2" customFormat="1" ht="13" customHeight="1">
      <c r="A365" t="s" s="7">
        <v>29</v>
      </c>
      <c r="B365" t="s" s="8">
        <v>30</v>
      </c>
      <c r="C365" s="9">
        <v>43409.347222222219</v>
      </c>
      <c r="D365" s="10">
        <v>27</v>
      </c>
      <c r="E365" s="10">
        <v>40265</v>
      </c>
      <c r="F365" s="11">
        <f>D365/E365</f>
        <v>0.0006705575561902397</v>
      </c>
      <c r="G365" s="11">
        <v>0</v>
      </c>
    </row>
    <row r="366" s="2" customFormat="1" ht="13" customHeight="1">
      <c r="A366" t="s" s="7">
        <v>29</v>
      </c>
      <c r="B366" t="s" s="8">
        <v>30</v>
      </c>
      <c r="C366" s="9">
        <v>43410.347222222219</v>
      </c>
      <c r="D366" s="10">
        <v>83</v>
      </c>
      <c r="E366" s="10">
        <v>40292</v>
      </c>
      <c r="F366" s="11">
        <f>D366/E366</f>
        <v>0.002059962275389655</v>
      </c>
      <c r="G366" s="11">
        <f>F366-F365</f>
        <v>0.001389404719199416</v>
      </c>
    </row>
    <row r="367" s="2" customFormat="1" ht="13" customHeight="1">
      <c r="A367" t="s" s="7">
        <v>29</v>
      </c>
      <c r="B367" t="s" s="8">
        <v>30</v>
      </c>
      <c r="C367" s="9">
        <v>43411.347222222219</v>
      </c>
      <c r="D367" s="10">
        <v>107</v>
      </c>
      <c r="E367" s="10">
        <v>40293</v>
      </c>
      <c r="F367" s="11">
        <f>D367/E367</f>
        <v>0.002655548110093565</v>
      </c>
      <c r="G367" s="11">
        <f>F367-F366</f>
        <v>0.0005955858347039093</v>
      </c>
    </row>
    <row r="368" s="2" customFormat="1" ht="13" customHeight="1">
      <c r="A368" t="s" s="7">
        <v>29</v>
      </c>
      <c r="B368" t="s" s="8">
        <v>30</v>
      </c>
      <c r="C368" s="9">
        <v>43412.347222222219</v>
      </c>
      <c r="D368" s="10">
        <v>434</v>
      </c>
      <c r="E368" s="10">
        <v>40296</v>
      </c>
      <c r="F368" s="11">
        <f>D368/E368</f>
        <v>0.01077029978161604</v>
      </c>
      <c r="G368" s="11">
        <f>F368-F367</f>
        <v>0.008114751671522476</v>
      </c>
    </row>
    <row r="369" s="2" customFormat="1" ht="13" customHeight="1">
      <c r="A369" t="s" s="7">
        <v>29</v>
      </c>
      <c r="B369" t="s" s="8">
        <v>30</v>
      </c>
      <c r="C369" s="9">
        <v>43413.347222222219</v>
      </c>
      <c r="D369" s="10">
        <v>1222</v>
      </c>
      <c r="E369" s="10">
        <v>40315</v>
      </c>
      <c r="F369" s="11">
        <f>D369/E369</f>
        <v>0.03031129852412253</v>
      </c>
      <c r="G369" s="11">
        <f>F369-F368</f>
        <v>0.01954099874250649</v>
      </c>
    </row>
    <row r="370" s="2" customFormat="1" ht="13" customHeight="1">
      <c r="A370" t="s" s="7">
        <v>29</v>
      </c>
      <c r="B370" t="s" s="8">
        <v>30</v>
      </c>
      <c r="C370" s="9">
        <v>43414.347222222219</v>
      </c>
      <c r="D370" s="10">
        <v>1809</v>
      </c>
      <c r="E370" s="10">
        <v>40311</v>
      </c>
      <c r="F370" s="11">
        <f>D370/E370</f>
        <v>0.04487608841259209</v>
      </c>
      <c r="G370" s="11">
        <f>F370-F369</f>
        <v>0.01456478988846956</v>
      </c>
    </row>
    <row r="371" s="2" customFormat="1" ht="13" customHeight="1">
      <c r="A371" t="s" s="7">
        <v>29</v>
      </c>
      <c r="B371" t="s" s="8">
        <v>30</v>
      </c>
      <c r="C371" s="9">
        <v>43415.347222222219</v>
      </c>
      <c r="D371" s="10">
        <v>1809</v>
      </c>
      <c r="E371" s="10">
        <v>40311</v>
      </c>
      <c r="F371" s="11">
        <f>D371/E371</f>
        <v>0.04487608841259209</v>
      </c>
      <c r="G371" s="11">
        <f>F371-F370</f>
        <v>0</v>
      </c>
    </row>
    <row r="372" s="2" customFormat="1" ht="13" customHeight="1">
      <c r="A372" t="s" s="7">
        <v>29</v>
      </c>
      <c r="B372" t="s" s="8">
        <v>30</v>
      </c>
      <c r="C372" s="9">
        <v>43416.347222222219</v>
      </c>
      <c r="D372" s="10">
        <v>1809</v>
      </c>
      <c r="E372" s="10">
        <v>40316</v>
      </c>
      <c r="F372" s="11">
        <f>D372/E372</f>
        <v>0.04487052286933228</v>
      </c>
      <c r="G372" s="11">
        <f>F372-F371</f>
        <v>-5.565543259818118e-06</v>
      </c>
    </row>
    <row r="373" s="2" customFormat="1" ht="13" customHeight="1">
      <c r="A373" t="s" s="7">
        <v>29</v>
      </c>
      <c r="B373" t="s" s="8">
        <v>30</v>
      </c>
      <c r="C373" s="9">
        <v>43417.347222222219</v>
      </c>
      <c r="D373" s="10">
        <v>2199</v>
      </c>
      <c r="E373" s="10">
        <v>40319</v>
      </c>
      <c r="F373" s="11">
        <f>D373/E373</f>
        <v>0.05454004315583224</v>
      </c>
      <c r="G373" s="11">
        <f>F373-F372</f>
        <v>0.009669520286499964</v>
      </c>
    </row>
    <row r="374" s="2" customFormat="1" ht="13" customHeight="1">
      <c r="A374" t="s" s="7">
        <v>29</v>
      </c>
      <c r="B374" t="s" s="8">
        <v>30</v>
      </c>
      <c r="C374" s="9">
        <v>43418.347222222219</v>
      </c>
      <c r="D374" s="10">
        <v>2999</v>
      </c>
      <c r="E374" s="10">
        <v>40327</v>
      </c>
      <c r="F374" s="11">
        <f>D374/E374</f>
        <v>0.0743670493713889</v>
      </c>
      <c r="G374" s="11">
        <f>F374-F373</f>
        <v>0.01982700621555666</v>
      </c>
    </row>
    <row r="375" s="2" customFormat="1" ht="13" customHeight="1">
      <c r="A375" t="s" s="7">
        <v>29</v>
      </c>
      <c r="B375" t="s" s="8">
        <v>30</v>
      </c>
      <c r="C375" s="9">
        <v>43419.347222222219</v>
      </c>
      <c r="D375" s="10">
        <v>3244</v>
      </c>
      <c r="E375" s="10">
        <v>40335</v>
      </c>
      <c r="F375" s="11">
        <f>D375/E375</f>
        <v>0.08042642865997272</v>
      </c>
      <c r="G375" s="11">
        <f>F375-F374</f>
        <v>0.006059379288583827</v>
      </c>
    </row>
    <row r="376" s="2" customFormat="1" ht="13" customHeight="1">
      <c r="A376" t="s" s="7">
        <v>29</v>
      </c>
      <c r="B376" t="s" s="8">
        <v>30</v>
      </c>
      <c r="C376" s="9">
        <v>43420.347222222219</v>
      </c>
      <c r="D376" s="10">
        <v>3417</v>
      </c>
      <c r="E376" s="10">
        <v>40337</v>
      </c>
      <c r="F376" s="11">
        <f>D376/E376</f>
        <v>0.08471130723653221</v>
      </c>
      <c r="G376" s="11">
        <f>F376-F375</f>
        <v>0.004284878576559487</v>
      </c>
    </row>
    <row r="377" s="2" customFormat="1" ht="13.65" customHeight="1">
      <c r="A377" t="s" s="7">
        <v>29</v>
      </c>
      <c r="B377" t="s" s="8">
        <v>30</v>
      </c>
      <c r="C377" s="9">
        <v>43421.347222222219</v>
      </c>
      <c r="D377" s="10">
        <v>3608</v>
      </c>
      <c r="E377" s="10">
        <v>40336</v>
      </c>
      <c r="F377" s="11">
        <f>D377/E377</f>
        <v>0.08944863149543832</v>
      </c>
      <c r="G377" s="11">
        <f>F377-F376</f>
        <v>0.004737324258906106</v>
      </c>
    </row>
    <row r="378" s="2" customFormat="1" ht="13.65" customHeight="1">
      <c r="A378" t="s" s="7">
        <v>29</v>
      </c>
      <c r="B378" t="s" s="8">
        <v>30</v>
      </c>
      <c r="C378" s="9">
        <v>43422.347222222219</v>
      </c>
      <c r="D378" s="10">
        <v>4868</v>
      </c>
      <c r="E378" s="10">
        <v>40339</v>
      </c>
      <c r="F378" s="11">
        <f>D378/E378</f>
        <v>0.1206772602196386</v>
      </c>
      <c r="G378" s="11">
        <f>F378-F377</f>
        <v>0.03122862872420025</v>
      </c>
    </row>
    <row r="379" s="2" customFormat="1" ht="13.65" customHeight="1">
      <c r="A379" t="s" s="7">
        <v>29</v>
      </c>
      <c r="B379" t="s" s="8">
        <v>30</v>
      </c>
      <c r="C379" s="9">
        <v>43423.347222222219</v>
      </c>
      <c r="D379" s="10">
        <v>4868</v>
      </c>
      <c r="E379" s="10">
        <v>40338</v>
      </c>
      <c r="F379" s="11">
        <f>D379/E379</f>
        <v>0.1206802518716843</v>
      </c>
      <c r="G379" s="11">
        <f>F379-F378</f>
        <v>2.991652045702953e-06</v>
      </c>
    </row>
    <row r="380" s="2" customFormat="1" ht="13.65" customHeight="1">
      <c r="A380" t="s" s="7">
        <v>29</v>
      </c>
      <c r="B380" t="s" s="8">
        <v>30</v>
      </c>
      <c r="C380" s="9">
        <v>43424.347222222219</v>
      </c>
      <c r="D380" s="10">
        <v>5214</v>
      </c>
      <c r="E380" s="10">
        <v>40333</v>
      </c>
      <c r="F380" s="11">
        <f>D380/E380</f>
        <v>0.1292737956512037</v>
      </c>
      <c r="G380" s="11">
        <f>F380-F379</f>
        <v>0.008593543779519458</v>
      </c>
    </row>
    <row r="381" s="2" customFormat="1" ht="13.65" customHeight="1">
      <c r="A381" t="s" s="7">
        <v>29</v>
      </c>
      <c r="B381" t="s" s="8">
        <v>30</v>
      </c>
      <c r="C381" s="9">
        <v>43425.347222222219</v>
      </c>
      <c r="D381" s="10">
        <v>5650</v>
      </c>
      <c r="E381" s="10">
        <v>40344</v>
      </c>
      <c r="F381" s="11">
        <f>D381/E381</f>
        <v>0.1400456077731509</v>
      </c>
      <c r="G381" s="11">
        <f>F381-F380</f>
        <v>0.01077181212194717</v>
      </c>
    </row>
    <row r="382" s="2" customFormat="1" ht="13.65" customHeight="1">
      <c r="A382" t="s" s="7">
        <v>29</v>
      </c>
      <c r="B382" t="s" s="8">
        <v>30</v>
      </c>
      <c r="C382" s="9">
        <v>43426.347222222219</v>
      </c>
      <c r="D382" s="10">
        <v>6559</v>
      </c>
      <c r="E382" s="10">
        <v>40347</v>
      </c>
      <c r="F382" s="11">
        <f>D382/E382</f>
        <v>0.1625647507869235</v>
      </c>
      <c r="G382" s="11">
        <f>F382-F381</f>
        <v>0.02251914301377256</v>
      </c>
    </row>
    <row r="383" s="2" customFormat="1" ht="13.65" customHeight="1">
      <c r="A383" t="s" s="7">
        <v>29</v>
      </c>
      <c r="B383" t="s" s="8">
        <v>30</v>
      </c>
      <c r="C383" s="9">
        <v>43427.347222222219</v>
      </c>
      <c r="D383" s="10">
        <v>7708</v>
      </c>
      <c r="E383" s="10">
        <v>40347</v>
      </c>
      <c r="F383" s="11">
        <f>D383/E383</f>
        <v>0.1910427045381317</v>
      </c>
      <c r="G383" s="11">
        <f>F383-F382</f>
        <v>0.02847795375120826</v>
      </c>
    </row>
    <row r="384" s="2" customFormat="1" ht="13.65" customHeight="1">
      <c r="A384" t="s" s="7">
        <v>29</v>
      </c>
      <c r="B384" t="s" s="8">
        <v>30</v>
      </c>
      <c r="C384" s="9">
        <v>43428.347222222219</v>
      </c>
      <c r="D384" s="10">
        <v>9705</v>
      </c>
      <c r="E384" s="10">
        <v>40350</v>
      </c>
      <c r="F384" s="11">
        <f>D384/E384</f>
        <v>0.2405204460966543</v>
      </c>
      <c r="G384" s="11">
        <f>F384-F383</f>
        <v>0.04947774155852255</v>
      </c>
    </row>
    <row r="385" s="2" customFormat="1" ht="13.65" customHeight="1">
      <c r="A385" t="s" s="7">
        <v>29</v>
      </c>
      <c r="B385" t="s" s="8">
        <v>30</v>
      </c>
      <c r="C385" s="9">
        <v>43429.347222222219</v>
      </c>
      <c r="D385" s="10">
        <v>10639</v>
      </c>
      <c r="E385" s="10">
        <v>40348</v>
      </c>
      <c r="F385" s="11">
        <f>D385/E385</f>
        <v>0.2636809755130366</v>
      </c>
      <c r="G385" s="11">
        <f>F385-F384</f>
        <v>0.02316052941638233</v>
      </c>
    </row>
    <row r="386" s="2" customFormat="1" ht="13.65" customHeight="1">
      <c r="A386" t="s" s="7">
        <v>29</v>
      </c>
      <c r="B386" t="s" s="8">
        <v>30</v>
      </c>
      <c r="C386" s="9">
        <v>43430.347222222219</v>
      </c>
      <c r="D386" s="10">
        <v>11153</v>
      </c>
      <c r="E386" s="10">
        <v>40348</v>
      </c>
      <c r="F386" s="11">
        <f>D386/E386</f>
        <v>0.2764201447407554</v>
      </c>
      <c r="G386" s="11">
        <f>F386-F385</f>
        <v>0.01273916922771884</v>
      </c>
    </row>
    <row r="387" s="2" customFormat="1" ht="13.65" customHeight="1">
      <c r="A387" t="s" s="7">
        <v>29</v>
      </c>
      <c r="B387" t="s" s="8">
        <v>30</v>
      </c>
      <c r="C387" s="9">
        <v>43431.347222222219</v>
      </c>
      <c r="D387" s="10">
        <v>11596</v>
      </c>
      <c r="E387" s="10">
        <v>40348</v>
      </c>
      <c r="F387" s="11">
        <f>D387/E387</f>
        <v>0.2873996232774859</v>
      </c>
      <c r="G387" s="11">
        <f>F387-F386</f>
        <v>0.01097947853673042</v>
      </c>
    </row>
    <row r="388" s="2" customFormat="1" ht="13.65" customHeight="1">
      <c r="A388" t="s" s="7">
        <v>29</v>
      </c>
      <c r="B388" t="s" s="8">
        <v>30</v>
      </c>
      <c r="C388" s="9">
        <v>43432.347222222219</v>
      </c>
      <c r="D388" s="10">
        <v>11958</v>
      </c>
      <c r="E388" s="10">
        <v>40348</v>
      </c>
      <c r="F388" s="11">
        <f>D388/E388</f>
        <v>0.2963715673639338</v>
      </c>
      <c r="G388" s="11">
        <f>F388-F387</f>
        <v>0.008971944086447914</v>
      </c>
    </row>
    <row r="389" s="2" customFormat="1" ht="13.65" customHeight="1">
      <c r="A389" t="s" s="7">
        <v>29</v>
      </c>
      <c r="B389" t="s" s="8">
        <v>30</v>
      </c>
      <c r="C389" s="9">
        <v>43433.347222222219</v>
      </c>
      <c r="D389" s="10">
        <v>12511</v>
      </c>
      <c r="E389" s="10">
        <v>40348</v>
      </c>
      <c r="F389" s="11">
        <f>D389/E389</f>
        <v>0.3100773272528998</v>
      </c>
      <c r="G389" s="11">
        <f>F389-F388</f>
        <v>0.013705759888966</v>
      </c>
    </row>
    <row r="390" s="2" customFormat="1" ht="13.65" customHeight="1">
      <c r="A390" t="s" s="7">
        <v>29</v>
      </c>
      <c r="B390" t="s" s="8">
        <v>30</v>
      </c>
      <c r="C390" s="9">
        <v>43434.347222222219</v>
      </c>
      <c r="D390" s="10">
        <v>13027</v>
      </c>
      <c r="E390" s="10">
        <v>40348</v>
      </c>
      <c r="F390" s="11">
        <f>D390/E390</f>
        <v>0.3228660652324775</v>
      </c>
      <c r="G390" s="11">
        <f>F390-F389</f>
        <v>0.01278873797957769</v>
      </c>
    </row>
    <row r="391" s="2" customFormat="1" ht="13.65" customHeight="1">
      <c r="A391" t="s" s="7">
        <v>29</v>
      </c>
      <c r="B391" t="s" s="8">
        <v>30</v>
      </c>
      <c r="C391" s="9">
        <v>43435.347222222219</v>
      </c>
      <c r="D391" s="10">
        <v>13613</v>
      </c>
      <c r="E391" s="10">
        <v>40348</v>
      </c>
      <c r="F391" s="11">
        <f>D391/E391</f>
        <v>0.3373897095271141</v>
      </c>
      <c r="G391" s="11">
        <f>F391-F390</f>
        <v>0.01452364429463665</v>
      </c>
    </row>
    <row r="392" s="2" customFormat="1" ht="13.65" customHeight="1">
      <c r="A392" t="s" s="7">
        <v>29</v>
      </c>
      <c r="B392" t="s" s="8">
        <v>30</v>
      </c>
      <c r="C392" s="9">
        <v>43436.347222222219</v>
      </c>
      <c r="D392" s="10">
        <v>13613</v>
      </c>
      <c r="E392" s="10">
        <v>40348</v>
      </c>
      <c r="F392" s="11">
        <f>D392/E392</f>
        <v>0.3373897095271141</v>
      </c>
      <c r="G392" s="11">
        <f>F392-F391</f>
        <v>0</v>
      </c>
    </row>
    <row r="393" s="2" customFormat="1" ht="13.65" customHeight="1">
      <c r="A393" t="s" s="7">
        <v>29</v>
      </c>
      <c r="B393" t="s" s="8">
        <v>30</v>
      </c>
      <c r="C393" s="9">
        <v>43437.347222222219</v>
      </c>
      <c r="D393" s="10">
        <v>13613</v>
      </c>
      <c r="E393" s="10">
        <v>40348</v>
      </c>
      <c r="F393" s="11">
        <f>D393/E393</f>
        <v>0.3373897095271141</v>
      </c>
      <c r="G393" s="11">
        <f>F393-F392</f>
        <v>0</v>
      </c>
    </row>
    <row r="394" s="2" customFormat="1" ht="13.65" customHeight="1">
      <c r="A394" t="s" s="7">
        <v>29</v>
      </c>
      <c r="B394" t="s" s="8">
        <v>30</v>
      </c>
      <c r="C394" s="9">
        <v>43438.347222222219</v>
      </c>
      <c r="D394" s="10">
        <v>14357</v>
      </c>
      <c r="E394" s="10">
        <v>40348</v>
      </c>
      <c r="F394" s="11">
        <f>D394/E394</f>
        <v>0.3558292852185982</v>
      </c>
      <c r="G394" s="11">
        <f>F394-F393</f>
        <v>0.01843957569148408</v>
      </c>
    </row>
    <row r="395" s="2" customFormat="1" ht="13.65" customHeight="1">
      <c r="A395" t="s" s="7">
        <v>29</v>
      </c>
      <c r="B395" t="s" s="8">
        <v>30</v>
      </c>
      <c r="C395" s="9">
        <v>43439.347222222219</v>
      </c>
      <c r="D395" s="10">
        <v>14717</v>
      </c>
      <c r="E395" s="10">
        <v>40348</v>
      </c>
      <c r="F395" s="11">
        <f>D395/E395</f>
        <v>0.3647516605531873</v>
      </c>
      <c r="G395" s="11">
        <f>F395-F394</f>
        <v>0.008922375334589061</v>
      </c>
    </row>
    <row r="396" s="2" customFormat="1" ht="13.65" customHeight="1">
      <c r="A396" t="s" s="7">
        <v>29</v>
      </c>
      <c r="B396" t="s" s="8">
        <v>30</v>
      </c>
      <c r="C396" s="9">
        <v>43440.347222222219</v>
      </c>
      <c r="D396" s="10">
        <v>14989</v>
      </c>
      <c r="E396" s="10">
        <v>40348</v>
      </c>
      <c r="F396" s="11">
        <f>D396/E396</f>
        <v>0.3714930108059879</v>
      </c>
      <c r="G396" s="11">
        <f>F396-F395</f>
        <v>0.006741350252800649</v>
      </c>
    </row>
    <row r="397" s="2" customFormat="1" ht="13.65" customHeight="1">
      <c r="A397" t="s" s="7">
        <v>29</v>
      </c>
      <c r="B397" t="s" s="8">
        <v>30</v>
      </c>
      <c r="C397" s="9">
        <v>43441.347222222219</v>
      </c>
      <c r="D397" s="10">
        <v>15406</v>
      </c>
      <c r="E397" s="10">
        <v>40348</v>
      </c>
      <c r="F397" s="11">
        <f>D397/E397</f>
        <v>0.3818280955685536</v>
      </c>
      <c r="G397" s="11">
        <f>F397-F396</f>
        <v>0.01033508476256567</v>
      </c>
    </row>
    <row r="398" s="2" customFormat="1" ht="13" customHeight="1">
      <c r="A398" t="s" s="7">
        <v>31</v>
      </c>
      <c r="B398" t="s" s="8">
        <v>32</v>
      </c>
      <c r="C398" s="9">
        <v>43409.347222222219</v>
      </c>
      <c r="D398" s="10">
        <v>84</v>
      </c>
      <c r="E398" s="10">
        <v>25077</v>
      </c>
      <c r="F398" s="11">
        <f>D398/E398</f>
        <v>0.003349682976432588</v>
      </c>
      <c r="G398" s="11">
        <v>0</v>
      </c>
    </row>
    <row r="399" s="2" customFormat="1" ht="13" customHeight="1">
      <c r="A399" t="s" s="7">
        <v>31</v>
      </c>
      <c r="B399" t="s" s="8">
        <v>32</v>
      </c>
      <c r="C399" s="9">
        <v>43410.347222222219</v>
      </c>
      <c r="D399" s="10">
        <v>95</v>
      </c>
      <c r="E399" s="10">
        <v>25086</v>
      </c>
      <c r="F399" s="11">
        <f>D399/E399</f>
        <v>0.003786972813521486</v>
      </c>
      <c r="G399" s="11">
        <f>F399-F398</f>
        <v>0.0004372898370888986</v>
      </c>
    </row>
    <row r="400" s="2" customFormat="1" ht="13" customHeight="1">
      <c r="A400" t="s" s="7">
        <v>31</v>
      </c>
      <c r="B400" t="s" s="8">
        <v>32</v>
      </c>
      <c r="C400" s="9">
        <v>43411.347222222219</v>
      </c>
      <c r="D400" s="10">
        <v>123</v>
      </c>
      <c r="E400" s="10">
        <v>25092</v>
      </c>
      <c r="F400" s="11">
        <f>D400/E400</f>
        <v>0.004901960784313725</v>
      </c>
      <c r="G400" s="11">
        <f>F400-F399</f>
        <v>0.001114987970792239</v>
      </c>
    </row>
    <row r="401" s="2" customFormat="1" ht="13" customHeight="1">
      <c r="A401" t="s" s="7">
        <v>31</v>
      </c>
      <c r="B401" t="s" s="8">
        <v>32</v>
      </c>
      <c r="C401" s="9">
        <v>43412.347222222219</v>
      </c>
      <c r="D401" s="10">
        <v>609</v>
      </c>
      <c r="E401" s="10">
        <v>25102</v>
      </c>
      <c r="F401" s="11">
        <f>D401/E401</f>
        <v>0.02426101505856107</v>
      </c>
      <c r="G401" s="11">
        <f>F401-F400</f>
        <v>0.01935905427424734</v>
      </c>
    </row>
    <row r="402" s="2" customFormat="1" ht="13" customHeight="1">
      <c r="A402" t="s" s="7">
        <v>31</v>
      </c>
      <c r="B402" t="s" s="8">
        <v>32</v>
      </c>
      <c r="C402" s="9">
        <v>43413.347222222219</v>
      </c>
      <c r="D402" s="10">
        <v>936</v>
      </c>
      <c r="E402" s="10">
        <v>25107</v>
      </c>
      <c r="F402" s="11">
        <f>D402/E402</f>
        <v>0.03728043971800693</v>
      </c>
      <c r="G402" s="11">
        <f>F402-F401</f>
        <v>0.01301942465944586</v>
      </c>
    </row>
    <row r="403" s="2" customFormat="1" ht="13" customHeight="1">
      <c r="A403" t="s" s="7">
        <v>31</v>
      </c>
      <c r="B403" t="s" s="8">
        <v>32</v>
      </c>
      <c r="C403" s="9">
        <v>43414.347222222219</v>
      </c>
      <c r="D403" s="10">
        <v>1380</v>
      </c>
      <c r="E403" s="10">
        <v>25109</v>
      </c>
      <c r="F403" s="11">
        <f>D403/E403</f>
        <v>0.0549603727747023</v>
      </c>
      <c r="G403" s="11">
        <f>F403-F402</f>
        <v>0.01767993305669537</v>
      </c>
    </row>
    <row r="404" s="2" customFormat="1" ht="13" customHeight="1">
      <c r="A404" t="s" s="7">
        <v>31</v>
      </c>
      <c r="B404" t="s" s="8">
        <v>32</v>
      </c>
      <c r="C404" s="9">
        <v>43415.347222222219</v>
      </c>
      <c r="D404" s="10">
        <v>1380</v>
      </c>
      <c r="E404" s="10">
        <v>25110</v>
      </c>
      <c r="F404" s="11">
        <f>D404/E404</f>
        <v>0.05495818399044206</v>
      </c>
      <c r="G404" s="11">
        <f>F404-F403</f>
        <v>-2.188784260240273e-06</v>
      </c>
    </row>
    <row r="405" s="2" customFormat="1" ht="13" customHeight="1">
      <c r="A405" t="s" s="7">
        <v>31</v>
      </c>
      <c r="B405" t="s" s="8">
        <v>32</v>
      </c>
      <c r="C405" s="9">
        <v>43416.347222222219</v>
      </c>
      <c r="D405" s="10">
        <v>1380</v>
      </c>
      <c r="E405" s="10">
        <v>25110</v>
      </c>
      <c r="F405" s="11">
        <f>D405/E405</f>
        <v>0.05495818399044206</v>
      </c>
      <c r="G405" s="11">
        <f>F405-F404</f>
        <v>0</v>
      </c>
    </row>
    <row r="406" s="2" customFormat="1" ht="13" customHeight="1">
      <c r="A406" t="s" s="7">
        <v>31</v>
      </c>
      <c r="B406" t="s" s="8">
        <v>32</v>
      </c>
      <c r="C406" s="9">
        <v>43417.347222222219</v>
      </c>
      <c r="D406" s="10">
        <v>1734</v>
      </c>
      <c r="E406" s="10">
        <v>25110</v>
      </c>
      <c r="F406" s="11">
        <f>D406/E406</f>
        <v>0.06905615292712067</v>
      </c>
      <c r="G406" s="11">
        <f>F406-F405</f>
        <v>0.01409796893667861</v>
      </c>
    </row>
    <row r="407" s="2" customFormat="1" ht="13" customHeight="1">
      <c r="A407" t="s" s="7">
        <v>31</v>
      </c>
      <c r="B407" t="s" s="8">
        <v>32</v>
      </c>
      <c r="C407" s="9">
        <v>43418.347222222219</v>
      </c>
      <c r="D407" s="10">
        <v>1890</v>
      </c>
      <c r="E407" s="10">
        <v>25117</v>
      </c>
      <c r="F407" s="11">
        <f>D407/E407</f>
        <v>0.07524784010829319</v>
      </c>
      <c r="G407" s="11">
        <f>F407-F406</f>
        <v>0.006191687181172523</v>
      </c>
    </row>
    <row r="408" s="2" customFormat="1" ht="13" customHeight="1">
      <c r="A408" t="s" s="7">
        <v>31</v>
      </c>
      <c r="B408" t="s" s="8">
        <v>32</v>
      </c>
      <c r="C408" s="9">
        <v>43419.347222222219</v>
      </c>
      <c r="D408" s="10">
        <v>2150</v>
      </c>
      <c r="E408" s="10">
        <v>25123</v>
      </c>
      <c r="F408" s="11">
        <f>D408/E408</f>
        <v>0.08557895155833301</v>
      </c>
      <c r="G408" s="11">
        <f>F408-F407</f>
        <v>0.01033111145003981</v>
      </c>
    </row>
    <row r="409" s="2" customFormat="1" ht="13" customHeight="1">
      <c r="A409" t="s" s="7">
        <v>31</v>
      </c>
      <c r="B409" t="s" s="8">
        <v>32</v>
      </c>
      <c r="C409" s="9">
        <v>43420.347222222219</v>
      </c>
      <c r="D409" s="10">
        <v>2304</v>
      </c>
      <c r="E409" s="10">
        <v>25130</v>
      </c>
      <c r="F409" s="11">
        <f>D409/E409</f>
        <v>0.09168324711500199</v>
      </c>
      <c r="G409" s="11">
        <f>F409-F408</f>
        <v>0.006104295556668984</v>
      </c>
    </row>
    <row r="410" s="2" customFormat="1" ht="13.65" customHeight="1">
      <c r="A410" t="s" s="7">
        <v>31</v>
      </c>
      <c r="B410" t="s" s="8">
        <v>32</v>
      </c>
      <c r="C410" s="9">
        <v>43421.347222222219</v>
      </c>
      <c r="D410" s="10">
        <v>2438</v>
      </c>
      <c r="E410" s="10">
        <v>25129</v>
      </c>
      <c r="F410" s="11">
        <f>D410/E410</f>
        <v>0.09701937999920411</v>
      </c>
      <c r="G410" s="11">
        <f>F410-F409</f>
        <v>0.005336132884202122</v>
      </c>
    </row>
    <row r="411" s="2" customFormat="1" ht="13.65" customHeight="1">
      <c r="A411" t="s" s="7">
        <v>31</v>
      </c>
      <c r="B411" t="s" s="8">
        <v>32</v>
      </c>
      <c r="C411" s="9">
        <v>43422.347222222219</v>
      </c>
      <c r="D411" s="10">
        <v>3046</v>
      </c>
      <c r="E411" s="10">
        <v>25131</v>
      </c>
      <c r="F411" s="11">
        <f>D411/E411</f>
        <v>0.1212048863952887</v>
      </c>
      <c r="G411" s="11">
        <f>F411-F410</f>
        <v>0.02418550639608458</v>
      </c>
    </row>
    <row r="412" s="2" customFormat="1" ht="13.65" customHeight="1">
      <c r="A412" t="s" s="7">
        <v>31</v>
      </c>
      <c r="B412" t="s" s="8">
        <v>32</v>
      </c>
      <c r="C412" s="9">
        <v>43423.347222222219</v>
      </c>
      <c r="D412" s="10">
        <v>3046</v>
      </c>
      <c r="E412" s="10">
        <v>25136</v>
      </c>
      <c r="F412" s="11">
        <f>D412/E412</f>
        <v>0.1211807765754297</v>
      </c>
      <c r="G412" s="11">
        <f>F412-F411</f>
        <v>-2.410981985902227e-05</v>
      </c>
    </row>
    <row r="413" s="2" customFormat="1" ht="13.65" customHeight="1">
      <c r="A413" t="s" s="7">
        <v>31</v>
      </c>
      <c r="B413" t="s" s="8">
        <v>32</v>
      </c>
      <c r="C413" s="9">
        <v>43424.347222222219</v>
      </c>
      <c r="D413" s="10">
        <v>3456</v>
      </c>
      <c r="E413" s="10">
        <v>25136</v>
      </c>
      <c r="F413" s="11">
        <f>D413/E413</f>
        <v>0.1374920432845322</v>
      </c>
      <c r="G413" s="11">
        <f>F413-F412</f>
        <v>0.01631126670910249</v>
      </c>
    </row>
    <row r="414" s="2" customFormat="1" ht="13.65" customHeight="1">
      <c r="A414" t="s" s="7">
        <v>31</v>
      </c>
      <c r="B414" t="s" s="8">
        <v>32</v>
      </c>
      <c r="C414" s="9">
        <v>43425.347222222219</v>
      </c>
      <c r="D414" s="10">
        <v>3668</v>
      </c>
      <c r="E414" s="10">
        <v>25140</v>
      </c>
      <c r="F414" s="11">
        <f>D414/E414</f>
        <v>0.1459029435163087</v>
      </c>
      <c r="G414" s="11">
        <f>F414-F413</f>
        <v>0.008410900231776514</v>
      </c>
    </row>
    <row r="415" s="2" customFormat="1" ht="13.65" customHeight="1">
      <c r="A415" t="s" s="7">
        <v>31</v>
      </c>
      <c r="B415" t="s" s="8">
        <v>32</v>
      </c>
      <c r="C415" s="9">
        <v>43426.347222222219</v>
      </c>
      <c r="D415" s="10">
        <v>4037</v>
      </c>
      <c r="E415" s="10">
        <v>25150</v>
      </c>
      <c r="F415" s="11">
        <f>D415/E415</f>
        <v>0.1605168986083499</v>
      </c>
      <c r="G415" s="11">
        <f>F415-F414</f>
        <v>0.01461395509204122</v>
      </c>
    </row>
    <row r="416" s="2" customFormat="1" ht="13.65" customHeight="1">
      <c r="A416" t="s" s="7">
        <v>31</v>
      </c>
      <c r="B416" t="s" s="8">
        <v>32</v>
      </c>
      <c r="C416" s="9">
        <v>43427.347222222219</v>
      </c>
      <c r="D416" s="10">
        <v>4577</v>
      </c>
      <c r="E416" s="10">
        <v>25152</v>
      </c>
      <c r="F416" s="11">
        <f>D416/E416</f>
        <v>0.1819736005089058</v>
      </c>
      <c r="G416" s="11">
        <f>F416-F415</f>
        <v>0.02145670190055596</v>
      </c>
    </row>
    <row r="417" s="2" customFormat="1" ht="13.65" customHeight="1">
      <c r="A417" t="s" s="7">
        <v>31</v>
      </c>
      <c r="B417" t="s" s="8">
        <v>32</v>
      </c>
      <c r="C417" s="9">
        <v>43428.347222222219</v>
      </c>
      <c r="D417" s="10">
        <v>5967</v>
      </c>
      <c r="E417" s="10">
        <v>25165</v>
      </c>
      <c r="F417" s="11">
        <f>D417/E417</f>
        <v>0.2371150407311743</v>
      </c>
      <c r="G417" s="11">
        <f>F417-F416</f>
        <v>0.05514144022226841</v>
      </c>
    </row>
    <row r="418" s="2" customFormat="1" ht="13.65" customHeight="1">
      <c r="A418" t="s" s="7">
        <v>31</v>
      </c>
      <c r="B418" t="s" s="8">
        <v>32</v>
      </c>
      <c r="C418" s="9">
        <v>43429.347222222219</v>
      </c>
      <c r="D418" s="10">
        <v>6554</v>
      </c>
      <c r="E418" s="10">
        <v>25174</v>
      </c>
      <c r="F418" s="11">
        <f>D418/E418</f>
        <v>0.2603479780726146</v>
      </c>
      <c r="G418" s="11">
        <f>F418-F417</f>
        <v>0.02323293734144036</v>
      </c>
    </row>
    <row r="419" s="2" customFormat="1" ht="13.65" customHeight="1">
      <c r="A419" t="s" s="7">
        <v>31</v>
      </c>
      <c r="B419" t="s" s="8">
        <v>32</v>
      </c>
      <c r="C419" s="9">
        <v>43430.347222222219</v>
      </c>
      <c r="D419" s="10">
        <v>6913</v>
      </c>
      <c r="E419" s="10">
        <v>25174</v>
      </c>
      <c r="F419" s="11">
        <f>D419/E419</f>
        <v>0.2746087232859299</v>
      </c>
      <c r="G419" s="11">
        <f>F419-F418</f>
        <v>0.01426074521331533</v>
      </c>
    </row>
    <row r="420" s="2" customFormat="1" ht="13.65" customHeight="1">
      <c r="A420" t="s" s="7">
        <v>31</v>
      </c>
      <c r="B420" t="s" s="8">
        <v>32</v>
      </c>
      <c r="C420" s="9">
        <v>43431.347222222219</v>
      </c>
      <c r="D420" s="10">
        <v>7144</v>
      </c>
      <c r="E420" s="10">
        <v>25174</v>
      </c>
      <c r="F420" s="11">
        <f>D420/E420</f>
        <v>0.2837848573925479</v>
      </c>
      <c r="G420" s="11">
        <f>F420-F419</f>
        <v>0.009176134106617939</v>
      </c>
    </row>
    <row r="421" s="2" customFormat="1" ht="13.65" customHeight="1">
      <c r="A421" t="s" s="7">
        <v>31</v>
      </c>
      <c r="B421" t="s" s="8">
        <v>32</v>
      </c>
      <c r="C421" s="9">
        <v>43432.347222222219</v>
      </c>
      <c r="D421" s="10">
        <v>7403</v>
      </c>
      <c r="E421" s="10">
        <v>25174</v>
      </c>
      <c r="F421" s="11">
        <f>D421/E421</f>
        <v>0.2940732501787559</v>
      </c>
      <c r="G421" s="11">
        <f>F421-F420</f>
        <v>0.01028839278620797</v>
      </c>
    </row>
    <row r="422" s="2" customFormat="1" ht="13.65" customHeight="1">
      <c r="A422" t="s" s="7">
        <v>31</v>
      </c>
      <c r="B422" t="s" s="8">
        <v>32</v>
      </c>
      <c r="C422" s="9">
        <v>43433.347222222219</v>
      </c>
      <c r="D422" s="10">
        <v>7811</v>
      </c>
      <c r="E422" s="10">
        <v>25174</v>
      </c>
      <c r="F422" s="11">
        <f>D422/E422</f>
        <v>0.3102804480813538</v>
      </c>
      <c r="G422" s="11">
        <f>F422-F421</f>
        <v>0.01620719790259795</v>
      </c>
    </row>
    <row r="423" s="2" customFormat="1" ht="13.65" customHeight="1">
      <c r="A423" t="s" s="7">
        <v>31</v>
      </c>
      <c r="B423" t="s" s="8">
        <v>32</v>
      </c>
      <c r="C423" s="9">
        <v>43434.347222222219</v>
      </c>
      <c r="D423" s="10">
        <v>8140</v>
      </c>
      <c r="E423" s="10">
        <v>25174</v>
      </c>
      <c r="F423" s="11">
        <f>D423/E423</f>
        <v>0.3233494875665369</v>
      </c>
      <c r="G423" s="11">
        <f>F423-F422</f>
        <v>0.01306903948518312</v>
      </c>
    </row>
    <row r="424" s="2" customFormat="1" ht="13.65" customHeight="1">
      <c r="A424" t="s" s="7">
        <v>31</v>
      </c>
      <c r="B424" t="s" s="8">
        <v>32</v>
      </c>
      <c r="C424" s="9">
        <v>43435.347222222219</v>
      </c>
      <c r="D424" s="10">
        <v>8358</v>
      </c>
      <c r="E424" s="10">
        <v>25174</v>
      </c>
      <c r="F424" s="11">
        <f>D424/E424</f>
        <v>0.3320092158576309</v>
      </c>
      <c r="G424" s="11">
        <f>F424-F423</f>
        <v>0.00865972829109396</v>
      </c>
    </row>
    <row r="425" s="2" customFormat="1" ht="13.65" customHeight="1">
      <c r="A425" t="s" s="7">
        <v>31</v>
      </c>
      <c r="B425" t="s" s="8">
        <v>32</v>
      </c>
      <c r="C425" s="9">
        <v>43436.347222222219</v>
      </c>
      <c r="D425" s="10">
        <v>8358</v>
      </c>
      <c r="E425" s="10">
        <v>25174</v>
      </c>
      <c r="F425" s="11">
        <f>D425/E425</f>
        <v>0.3320092158576309</v>
      </c>
      <c r="G425" s="11">
        <f>F425-F424</f>
        <v>0</v>
      </c>
    </row>
    <row r="426" s="2" customFormat="1" ht="13.65" customHeight="1">
      <c r="A426" t="s" s="7">
        <v>31</v>
      </c>
      <c r="B426" t="s" s="8">
        <v>32</v>
      </c>
      <c r="C426" s="9">
        <v>43437.347222222219</v>
      </c>
      <c r="D426" s="10">
        <v>8358</v>
      </c>
      <c r="E426" s="10">
        <v>25174</v>
      </c>
      <c r="F426" s="11">
        <f>D426/E426</f>
        <v>0.3320092158576309</v>
      </c>
      <c r="G426" s="11">
        <f>F426-F425</f>
        <v>0</v>
      </c>
    </row>
    <row r="427" s="2" customFormat="1" ht="13.65" customHeight="1">
      <c r="A427" t="s" s="7">
        <v>31</v>
      </c>
      <c r="B427" t="s" s="8">
        <v>32</v>
      </c>
      <c r="C427" s="9">
        <v>43438.347222222219</v>
      </c>
      <c r="D427" s="10">
        <v>8437</v>
      </c>
      <c r="E427" s="10">
        <v>25174</v>
      </c>
      <c r="F427" s="11">
        <f>D427/E427</f>
        <v>0.3351473742750457</v>
      </c>
      <c r="G427" s="11">
        <f>F427-F426</f>
        <v>0.003138158417414827</v>
      </c>
    </row>
    <row r="428" s="2" customFormat="1" ht="13.65" customHeight="1">
      <c r="A428" t="s" s="7">
        <v>31</v>
      </c>
      <c r="B428" t="s" s="8">
        <v>32</v>
      </c>
      <c r="C428" s="9">
        <v>43439.347222222219</v>
      </c>
      <c r="D428" s="10">
        <v>8517</v>
      </c>
      <c r="E428" s="10">
        <v>25174</v>
      </c>
      <c r="F428" s="11">
        <f>D428/E428</f>
        <v>0.3383252562167315</v>
      </c>
      <c r="G428" s="11">
        <f>F428-F427</f>
        <v>0.003177881941685834</v>
      </c>
    </row>
    <row r="429" s="2" customFormat="1" ht="13.65" customHeight="1">
      <c r="A429" t="s" s="7">
        <v>31</v>
      </c>
      <c r="B429" t="s" s="8">
        <v>32</v>
      </c>
      <c r="C429" s="9">
        <v>43440.347222222219</v>
      </c>
      <c r="D429" s="10">
        <v>8643</v>
      </c>
      <c r="E429" s="10">
        <v>25174</v>
      </c>
      <c r="F429" s="11">
        <f>D429/E429</f>
        <v>0.3433304202748868</v>
      </c>
      <c r="G429" s="11">
        <f>F429-F428</f>
        <v>0.005005164058155265</v>
      </c>
    </row>
    <row r="430" s="2" customFormat="1" ht="13.65" customHeight="1">
      <c r="A430" t="s" s="7">
        <v>31</v>
      </c>
      <c r="B430" t="s" s="8">
        <v>32</v>
      </c>
      <c r="C430" s="9">
        <v>43441.347222222219</v>
      </c>
      <c r="D430" s="10">
        <v>8949</v>
      </c>
      <c r="E430" s="10">
        <v>25174</v>
      </c>
      <c r="F430" s="11">
        <f>D430/E430</f>
        <v>0.3554858187018352</v>
      </c>
      <c r="G430" s="11">
        <f>F430-F429</f>
        <v>0.0121553984269484</v>
      </c>
    </row>
    <row r="431" s="2" customFormat="1" ht="13" customHeight="1">
      <c r="A431" t="s" s="7">
        <v>33</v>
      </c>
      <c r="B431" t="s" s="8">
        <v>34</v>
      </c>
      <c r="C431" s="9">
        <v>43409.347222222219</v>
      </c>
      <c r="D431" s="10">
        <v>1</v>
      </c>
      <c r="E431" s="10">
        <v>41942</v>
      </c>
      <c r="F431" s="11">
        <f>D431/E431</f>
        <v>2.384244909637118e-05</v>
      </c>
      <c r="G431" s="11">
        <v>0</v>
      </c>
    </row>
    <row r="432" s="2" customFormat="1" ht="13" customHeight="1">
      <c r="A432" t="s" s="7">
        <v>33</v>
      </c>
      <c r="B432" t="s" s="8">
        <v>34</v>
      </c>
      <c r="C432" s="9">
        <v>43410.347222222219</v>
      </c>
      <c r="D432" s="10">
        <v>1</v>
      </c>
      <c r="E432" s="10">
        <v>41959</v>
      </c>
      <c r="F432" s="11">
        <f>D432/E432</f>
        <v>2.383278915131438e-05</v>
      </c>
      <c r="G432" s="11">
        <f>F432-F431</f>
        <v>-9.659945056799443e-09</v>
      </c>
    </row>
    <row r="433" s="2" customFormat="1" ht="13" customHeight="1">
      <c r="A433" t="s" s="7">
        <v>33</v>
      </c>
      <c r="B433" t="s" s="8">
        <v>34</v>
      </c>
      <c r="C433" s="9">
        <v>43411.347222222219</v>
      </c>
      <c r="D433" s="10">
        <v>1</v>
      </c>
      <c r="E433" s="10">
        <v>41962</v>
      </c>
      <c r="F433" s="11">
        <f>D433/E433</f>
        <v>2.383108526762309e-05</v>
      </c>
      <c r="G433" s="11">
        <f>F433-F432</f>
        <v>-1.703883691291672e-09</v>
      </c>
    </row>
    <row r="434" s="2" customFormat="1" ht="13" customHeight="1">
      <c r="A434" t="s" s="7">
        <v>33</v>
      </c>
      <c r="B434" t="s" s="8">
        <v>34</v>
      </c>
      <c r="C434" s="9">
        <v>43412.347222222219</v>
      </c>
      <c r="D434" s="10">
        <v>3</v>
      </c>
      <c r="E434" s="10">
        <v>41963</v>
      </c>
      <c r="F434" s="11">
        <f>D434/E434</f>
        <v>7.149155208159569e-05</v>
      </c>
      <c r="G434" s="11">
        <f>F434-F433</f>
        <v>4.76604668139726e-05</v>
      </c>
    </row>
    <row r="435" s="2" customFormat="1" ht="13" customHeight="1">
      <c r="A435" t="s" s="7">
        <v>33</v>
      </c>
      <c r="B435" t="s" s="8">
        <v>34</v>
      </c>
      <c r="C435" s="9">
        <v>43413.347222222219</v>
      </c>
      <c r="D435" s="10">
        <v>4</v>
      </c>
      <c r="E435" s="10">
        <v>41975</v>
      </c>
      <c r="F435" s="11">
        <f>D435/E435</f>
        <v>9.529481834425254e-05</v>
      </c>
      <c r="G435" s="11">
        <f>F435-F434</f>
        <v>2.380326626265685e-05</v>
      </c>
    </row>
    <row r="436" s="2" customFormat="1" ht="13" customHeight="1">
      <c r="A436" t="s" s="7">
        <v>33</v>
      </c>
      <c r="B436" t="s" s="8">
        <v>34</v>
      </c>
      <c r="C436" s="9">
        <v>43414.347222222219</v>
      </c>
      <c r="D436" s="10">
        <v>145</v>
      </c>
      <c r="E436" s="10">
        <v>41978</v>
      </c>
      <c r="F436" s="11">
        <f>D436/E436</f>
        <v>0.003454190290151984</v>
      </c>
      <c r="G436" s="11">
        <f>F436-F435</f>
        <v>0.003358895471807732</v>
      </c>
    </row>
    <row r="437" s="2" customFormat="1" ht="13" customHeight="1">
      <c r="A437" t="s" s="7">
        <v>33</v>
      </c>
      <c r="B437" t="s" s="8">
        <v>34</v>
      </c>
      <c r="C437" s="9">
        <v>43415.347222222219</v>
      </c>
      <c r="D437" s="10">
        <v>145</v>
      </c>
      <c r="E437" s="10">
        <v>41978</v>
      </c>
      <c r="F437" s="11">
        <f>D437/E437</f>
        <v>0.003454190290151984</v>
      </c>
      <c r="G437" s="11">
        <f>F437-F436</f>
        <v>0</v>
      </c>
    </row>
    <row r="438" s="2" customFormat="1" ht="13" customHeight="1">
      <c r="A438" t="s" s="7">
        <v>33</v>
      </c>
      <c r="B438" t="s" s="8">
        <v>34</v>
      </c>
      <c r="C438" s="9">
        <v>43416.347222222219</v>
      </c>
      <c r="D438" s="10">
        <v>145</v>
      </c>
      <c r="E438" s="10">
        <v>41978</v>
      </c>
      <c r="F438" s="11">
        <f>D438/E438</f>
        <v>0.003454190290151984</v>
      </c>
      <c r="G438" s="11">
        <f>F438-F437</f>
        <v>0</v>
      </c>
    </row>
    <row r="439" s="2" customFormat="1" ht="13" customHeight="1">
      <c r="A439" t="s" s="7">
        <v>33</v>
      </c>
      <c r="B439" t="s" s="8">
        <v>34</v>
      </c>
      <c r="C439" s="9">
        <v>43417.347222222219</v>
      </c>
      <c r="D439" s="10">
        <v>270</v>
      </c>
      <c r="E439" s="10">
        <v>41980</v>
      </c>
      <c r="F439" s="11">
        <f>D439/E439</f>
        <v>0.006431634111481658</v>
      </c>
      <c r="G439" s="11">
        <f>F439-F438</f>
        <v>0.002977443821329673</v>
      </c>
    </row>
    <row r="440" s="2" customFormat="1" ht="13" customHeight="1">
      <c r="A440" t="s" s="7">
        <v>33</v>
      </c>
      <c r="B440" t="s" s="8">
        <v>34</v>
      </c>
      <c r="C440" s="9">
        <v>43418.347222222219</v>
      </c>
      <c r="D440" s="10">
        <v>756</v>
      </c>
      <c r="E440" s="10">
        <v>41984</v>
      </c>
      <c r="F440" s="11">
        <f>D440/E440</f>
        <v>0.01800685975609756</v>
      </c>
      <c r="G440" s="11">
        <f>F440-F439</f>
        <v>0.0115752256446159</v>
      </c>
    </row>
    <row r="441" s="2" customFormat="1" ht="13" customHeight="1">
      <c r="A441" t="s" s="7">
        <v>33</v>
      </c>
      <c r="B441" t="s" s="8">
        <v>34</v>
      </c>
      <c r="C441" s="9">
        <v>43419.347222222219</v>
      </c>
      <c r="D441" s="10">
        <v>1111</v>
      </c>
      <c r="E441" s="10">
        <v>41991</v>
      </c>
      <c r="F441" s="11">
        <f>D441/E441</f>
        <v>0.02645805053463838</v>
      </c>
      <c r="G441" s="11">
        <f>F441-F440</f>
        <v>0.008451190778540816</v>
      </c>
    </row>
    <row r="442" s="2" customFormat="1" ht="13" customHeight="1">
      <c r="A442" t="s" s="7">
        <v>33</v>
      </c>
      <c r="B442" t="s" s="8">
        <v>34</v>
      </c>
      <c r="C442" s="9">
        <v>43420.347222222219</v>
      </c>
      <c r="D442" s="10">
        <v>1259</v>
      </c>
      <c r="E442" s="10">
        <v>41995</v>
      </c>
      <c r="F442" s="11">
        <f>D442/E442</f>
        <v>0.029979759495178</v>
      </c>
      <c r="G442" s="11">
        <f>F442-F441</f>
        <v>0.003521708960539622</v>
      </c>
    </row>
    <row r="443" s="2" customFormat="1" ht="13.65" customHeight="1">
      <c r="A443" t="s" s="7">
        <v>33</v>
      </c>
      <c r="B443" t="s" s="8">
        <v>34</v>
      </c>
      <c r="C443" s="9">
        <v>43421.347222222219</v>
      </c>
      <c r="D443" s="10">
        <v>1340</v>
      </c>
      <c r="E443" s="10">
        <v>41995</v>
      </c>
      <c r="F443" s="11">
        <f>D443/E443</f>
        <v>0.03190856054292178</v>
      </c>
      <c r="G443" s="11">
        <f>F443-F442</f>
        <v>0.001928801047743782</v>
      </c>
    </row>
    <row r="444" s="2" customFormat="1" ht="13.65" customHeight="1">
      <c r="A444" t="s" s="7">
        <v>33</v>
      </c>
      <c r="B444" t="s" s="8">
        <v>34</v>
      </c>
      <c r="C444" s="9">
        <v>43422.347222222219</v>
      </c>
      <c r="D444" s="10">
        <v>2343</v>
      </c>
      <c r="E444" s="10">
        <v>41997</v>
      </c>
      <c r="F444" s="11">
        <f>D444/E444</f>
        <v>0.05578969926423316</v>
      </c>
      <c r="G444" s="11">
        <f>F444-F443</f>
        <v>0.02388113872131138</v>
      </c>
    </row>
    <row r="445" s="2" customFormat="1" ht="13.65" customHeight="1">
      <c r="A445" t="s" s="7">
        <v>33</v>
      </c>
      <c r="B445" t="s" s="8">
        <v>34</v>
      </c>
      <c r="C445" s="9">
        <v>43423.347222222219</v>
      </c>
      <c r="D445" s="10">
        <v>2343</v>
      </c>
      <c r="E445" s="10">
        <v>41999</v>
      </c>
      <c r="F445" s="11">
        <f>D445/E445</f>
        <v>0.05578704254863211</v>
      </c>
      <c r="G445" s="11">
        <f>F445-F444</f>
        <v>-2.656715601054294e-06</v>
      </c>
    </row>
    <row r="446" s="2" customFormat="1" ht="13.65" customHeight="1">
      <c r="A446" t="s" s="7">
        <v>33</v>
      </c>
      <c r="B446" t="s" s="8">
        <v>34</v>
      </c>
      <c r="C446" s="9">
        <v>43424.347222222219</v>
      </c>
      <c r="D446" s="10">
        <v>2644</v>
      </c>
      <c r="E446" s="10">
        <v>42003</v>
      </c>
      <c r="F446" s="11">
        <f>D446/E446</f>
        <v>0.06294788467490417</v>
      </c>
      <c r="G446" s="11">
        <f>F446-F445</f>
        <v>0.007160842126272063</v>
      </c>
    </row>
    <row r="447" s="2" customFormat="1" ht="13.65" customHeight="1">
      <c r="A447" t="s" s="7">
        <v>33</v>
      </c>
      <c r="B447" t="s" s="8">
        <v>34</v>
      </c>
      <c r="C447" s="9">
        <v>43425.347222222219</v>
      </c>
      <c r="D447" s="10">
        <v>3197</v>
      </c>
      <c r="E447" s="10">
        <v>41999</v>
      </c>
      <c r="F447" s="11">
        <f>D447/E447</f>
        <v>0.07612086002047667</v>
      </c>
      <c r="G447" s="11">
        <f>F447-F446</f>
        <v>0.0131729753455725</v>
      </c>
    </row>
    <row r="448" s="2" customFormat="1" ht="13.65" customHeight="1">
      <c r="A448" t="s" s="7">
        <v>33</v>
      </c>
      <c r="B448" t="s" s="8">
        <v>34</v>
      </c>
      <c r="C448" s="9">
        <v>43426.347222222219</v>
      </c>
      <c r="D448" s="10">
        <v>4340</v>
      </c>
      <c r="E448" s="10">
        <v>42004</v>
      </c>
      <c r="F448" s="11">
        <f>D448/E448</f>
        <v>0.1033234930006666</v>
      </c>
      <c r="G448" s="11">
        <f>F448-F447</f>
        <v>0.02720263298018993</v>
      </c>
    </row>
    <row r="449" s="2" customFormat="1" ht="13.65" customHeight="1">
      <c r="A449" t="s" s="7">
        <v>33</v>
      </c>
      <c r="B449" t="s" s="8">
        <v>34</v>
      </c>
      <c r="C449" s="9">
        <v>43427.347222222219</v>
      </c>
      <c r="D449" s="10">
        <v>6376</v>
      </c>
      <c r="E449" s="10">
        <v>42008</v>
      </c>
      <c r="F449" s="11">
        <f>D449/E449</f>
        <v>0.1517806132165302</v>
      </c>
      <c r="G449" s="11">
        <f>F449-F448</f>
        <v>0.04845712021586358</v>
      </c>
    </row>
    <row r="450" s="2" customFormat="1" ht="13.65" customHeight="1">
      <c r="A450" t="s" s="7">
        <v>33</v>
      </c>
      <c r="B450" t="s" s="8">
        <v>34</v>
      </c>
      <c r="C450" s="9">
        <v>43428.347222222219</v>
      </c>
      <c r="D450" s="10">
        <v>7359</v>
      </c>
      <c r="E450" s="10">
        <v>42013</v>
      </c>
      <c r="F450" s="11">
        <f>D450/E450</f>
        <v>0.1751600695022969</v>
      </c>
      <c r="G450" s="11">
        <f>F450-F449</f>
        <v>0.02337945628576671</v>
      </c>
    </row>
    <row r="451" s="2" customFormat="1" ht="13.65" customHeight="1">
      <c r="A451" t="s" s="7">
        <v>33</v>
      </c>
      <c r="B451" t="s" s="8">
        <v>34</v>
      </c>
      <c r="C451" s="9">
        <v>43429.347222222219</v>
      </c>
      <c r="D451" s="10">
        <v>8202</v>
      </c>
      <c r="E451" s="10">
        <v>42009</v>
      </c>
      <c r="F451" s="11">
        <f>D451/E451</f>
        <v>0.1952438763122188</v>
      </c>
      <c r="G451" s="11">
        <f>F451-F450</f>
        <v>0.02008380680992192</v>
      </c>
    </row>
    <row r="452" s="2" customFormat="1" ht="13.65" customHeight="1">
      <c r="A452" t="s" s="7">
        <v>33</v>
      </c>
      <c r="B452" t="s" s="8">
        <v>34</v>
      </c>
      <c r="C452" s="9">
        <v>43430.347222222219</v>
      </c>
      <c r="D452" s="10">
        <v>8741</v>
      </c>
      <c r="E452" s="10">
        <v>42009</v>
      </c>
      <c r="F452" s="11">
        <f>D452/E452</f>
        <v>0.2080744602347116</v>
      </c>
      <c r="G452" s="11">
        <f>F452-F451</f>
        <v>0.01283058392249278</v>
      </c>
    </row>
    <row r="453" s="2" customFormat="1" ht="13.65" customHeight="1">
      <c r="A453" t="s" s="7">
        <v>33</v>
      </c>
      <c r="B453" t="s" s="8">
        <v>34</v>
      </c>
      <c r="C453" s="9">
        <v>43431.347222222219</v>
      </c>
      <c r="D453" s="10">
        <v>9332</v>
      </c>
      <c r="E453" s="10">
        <v>42009</v>
      </c>
      <c r="F453" s="11">
        <f>D453/E453</f>
        <v>0.2221428741460163</v>
      </c>
      <c r="G453" s="11">
        <f>F453-F452</f>
        <v>0.01406841391130473</v>
      </c>
    </row>
    <row r="454" s="2" customFormat="1" ht="13.65" customHeight="1">
      <c r="A454" t="s" s="7">
        <v>33</v>
      </c>
      <c r="B454" t="s" s="8">
        <v>34</v>
      </c>
      <c r="C454" s="9">
        <v>43432.347222222219</v>
      </c>
      <c r="D454" s="10">
        <v>9802</v>
      </c>
      <c r="E454" s="10">
        <v>42009</v>
      </c>
      <c r="F454" s="11">
        <f>D454/E454</f>
        <v>0.2333309528910472</v>
      </c>
      <c r="G454" s="11">
        <f>F454-F453</f>
        <v>0.01118807874503083</v>
      </c>
    </row>
    <row r="455" s="2" customFormat="1" ht="13.65" customHeight="1">
      <c r="A455" t="s" s="7">
        <v>33</v>
      </c>
      <c r="B455" t="s" s="8">
        <v>34</v>
      </c>
      <c r="C455" s="9">
        <v>43433.347222222219</v>
      </c>
      <c r="D455" s="10">
        <v>10277</v>
      </c>
      <c r="E455" s="10">
        <v>42009</v>
      </c>
      <c r="F455" s="11">
        <f>D455/E455</f>
        <v>0.2446380537503868</v>
      </c>
      <c r="G455" s="11">
        <f>F455-F454</f>
        <v>0.01130710085933967</v>
      </c>
    </row>
    <row r="456" s="2" customFormat="1" ht="13.65" customHeight="1">
      <c r="A456" t="s" s="7">
        <v>33</v>
      </c>
      <c r="B456" t="s" s="8">
        <v>34</v>
      </c>
      <c r="C456" s="9">
        <v>43434.347222222219</v>
      </c>
      <c r="D456" s="10">
        <v>10787</v>
      </c>
      <c r="E456" s="10">
        <v>42009</v>
      </c>
      <c r="F456" s="11">
        <f>D456/E456</f>
        <v>0.2567783094098884</v>
      </c>
      <c r="G456" s="11">
        <f>F456-F455</f>
        <v>0.01214025565950155</v>
      </c>
    </row>
    <row r="457" s="2" customFormat="1" ht="13.65" customHeight="1">
      <c r="A457" t="s" s="7">
        <v>33</v>
      </c>
      <c r="B457" t="s" s="8">
        <v>34</v>
      </c>
      <c r="C457" s="9">
        <v>43435.347222222219</v>
      </c>
      <c r="D457" s="10">
        <v>11336</v>
      </c>
      <c r="E457" s="10">
        <v>42009</v>
      </c>
      <c r="F457" s="11">
        <f>D457/E457</f>
        <v>0.2698469375609988</v>
      </c>
      <c r="G457" s="11">
        <f>F457-F456</f>
        <v>0.01306862815111043</v>
      </c>
    </row>
    <row r="458" s="2" customFormat="1" ht="13.65" customHeight="1">
      <c r="A458" t="s" s="7">
        <v>33</v>
      </c>
      <c r="B458" t="s" s="8">
        <v>34</v>
      </c>
      <c r="C458" s="9">
        <v>43436.347222222219</v>
      </c>
      <c r="D458" s="10">
        <v>11336</v>
      </c>
      <c r="E458" s="10">
        <v>42009</v>
      </c>
      <c r="F458" s="11">
        <f>D458/E458</f>
        <v>0.2698469375609988</v>
      </c>
      <c r="G458" s="11">
        <f>F458-F457</f>
        <v>0</v>
      </c>
    </row>
    <row r="459" s="2" customFormat="1" ht="13.65" customHeight="1">
      <c r="A459" t="s" s="7">
        <v>33</v>
      </c>
      <c r="B459" t="s" s="8">
        <v>34</v>
      </c>
      <c r="C459" s="9">
        <v>43437.347222222219</v>
      </c>
      <c r="D459" s="10">
        <v>11336</v>
      </c>
      <c r="E459" s="10">
        <v>42009</v>
      </c>
      <c r="F459" s="11">
        <f>D459/E459</f>
        <v>0.2698469375609988</v>
      </c>
      <c r="G459" s="11">
        <f>F459-F458</f>
        <v>0</v>
      </c>
    </row>
    <row r="460" s="2" customFormat="1" ht="13.65" customHeight="1">
      <c r="A460" t="s" s="7">
        <v>33</v>
      </c>
      <c r="B460" t="s" s="8">
        <v>34</v>
      </c>
      <c r="C460" s="9">
        <v>43438.347222222219</v>
      </c>
      <c r="D460" s="10">
        <v>11887</v>
      </c>
      <c r="E460" s="10">
        <v>42009</v>
      </c>
      <c r="F460" s="11">
        <f>D460/E460</f>
        <v>0.2829631745578328</v>
      </c>
      <c r="G460" s="11">
        <f>F460-F459</f>
        <v>0.01311623699683401</v>
      </c>
    </row>
    <row r="461" s="2" customFormat="1" ht="13.65" customHeight="1">
      <c r="A461" t="s" s="7">
        <v>33</v>
      </c>
      <c r="B461" t="s" s="8">
        <v>34</v>
      </c>
      <c r="C461" s="9">
        <v>43439.347222222219</v>
      </c>
      <c r="D461" s="10">
        <v>12111</v>
      </c>
      <c r="E461" s="10">
        <v>42009</v>
      </c>
      <c r="F461" s="11">
        <f>D461/E461</f>
        <v>0.2882953652788688</v>
      </c>
      <c r="G461" s="11">
        <f>F461-F460</f>
        <v>0.005332190721035968</v>
      </c>
    </row>
    <row r="462" s="2" customFormat="1" ht="13.65" customHeight="1">
      <c r="A462" t="s" s="7">
        <v>33</v>
      </c>
      <c r="B462" t="s" s="8">
        <v>34</v>
      </c>
      <c r="C462" s="9">
        <v>43440.347222222219</v>
      </c>
      <c r="D462" s="10">
        <v>12688</v>
      </c>
      <c r="E462" s="10">
        <v>42009</v>
      </c>
      <c r="F462" s="11">
        <f>D462/E462</f>
        <v>0.3020305172701088</v>
      </c>
      <c r="G462" s="11">
        <f>F462-F461</f>
        <v>0.01373515199123998</v>
      </c>
    </row>
    <row r="463" s="2" customFormat="1" ht="13.65" customHeight="1">
      <c r="A463" t="s" s="7">
        <v>33</v>
      </c>
      <c r="B463" t="s" s="8">
        <v>34</v>
      </c>
      <c r="C463" s="9">
        <v>43441.347222222219</v>
      </c>
      <c r="D463" s="10">
        <v>13556</v>
      </c>
      <c r="E463" s="10">
        <v>42009</v>
      </c>
      <c r="F463" s="11">
        <f>D463/E463</f>
        <v>0.3226927563141231</v>
      </c>
      <c r="G463" s="11">
        <f>F463-F462</f>
        <v>0.02066223904401437</v>
      </c>
    </row>
    <row r="464" s="2" customFormat="1" ht="13" customHeight="1">
      <c r="A464" t="s" s="7">
        <v>35</v>
      </c>
      <c r="B464" t="s" s="8">
        <v>36</v>
      </c>
      <c r="C464" s="9">
        <v>43409.347222222219</v>
      </c>
      <c r="D464" s="10">
        <v>2</v>
      </c>
      <c r="E464" s="10">
        <v>37050</v>
      </c>
      <c r="F464" s="11">
        <f>D464/E464</f>
        <v>5.398110661268556e-05</v>
      </c>
      <c r="G464" s="11">
        <v>0</v>
      </c>
    </row>
    <row r="465" s="2" customFormat="1" ht="13" customHeight="1">
      <c r="A465" t="s" s="7">
        <v>35</v>
      </c>
      <c r="B465" t="s" s="8">
        <v>36</v>
      </c>
      <c r="C465" s="9">
        <v>43410.347222222219</v>
      </c>
      <c r="D465" s="10">
        <v>2</v>
      </c>
      <c r="E465" s="10">
        <v>37057</v>
      </c>
      <c r="F465" s="11">
        <f>D465/E465</f>
        <v>5.397090967968265e-05</v>
      </c>
      <c r="G465" s="11">
        <f>F465-F464</f>
        <v>-1.019693300291307e-08</v>
      </c>
    </row>
    <row r="466" s="2" customFormat="1" ht="13" customHeight="1">
      <c r="A466" t="s" s="7">
        <v>35</v>
      </c>
      <c r="B466" t="s" s="8">
        <v>36</v>
      </c>
      <c r="C466" s="9">
        <v>43411.347222222219</v>
      </c>
      <c r="D466" s="10">
        <v>5</v>
      </c>
      <c r="E466" s="10">
        <v>37061</v>
      </c>
      <c r="F466" s="11">
        <f>D466/E466</f>
        <v>0.0001349127114756752</v>
      </c>
      <c r="G466" s="11">
        <f>F466-F465</f>
        <v>8.094180179599259e-05</v>
      </c>
    </row>
    <row r="467" s="2" customFormat="1" ht="13" customHeight="1">
      <c r="A467" t="s" s="7">
        <v>35</v>
      </c>
      <c r="B467" t="s" s="8">
        <v>36</v>
      </c>
      <c r="C467" s="9">
        <v>43412.347222222219</v>
      </c>
      <c r="D467" s="10">
        <v>5</v>
      </c>
      <c r="E467" s="10">
        <v>37058</v>
      </c>
      <c r="F467" s="11">
        <f>D467/E467</f>
        <v>0.0001349236332235954</v>
      </c>
      <c r="G467" s="11">
        <f>F467-F466</f>
        <v>1.092174792020006e-08</v>
      </c>
    </row>
    <row r="468" s="2" customFormat="1" ht="13" customHeight="1">
      <c r="A468" t="s" s="7">
        <v>35</v>
      </c>
      <c r="B468" t="s" s="8">
        <v>36</v>
      </c>
      <c r="C468" s="9">
        <v>43413.347222222219</v>
      </c>
      <c r="D468" s="10">
        <v>5</v>
      </c>
      <c r="E468" s="10">
        <v>37062</v>
      </c>
      <c r="F468" s="11">
        <f>D468/E468</f>
        <v>0.0001349090712859533</v>
      </c>
      <c r="G468" s="11">
        <f>F468-F467</f>
        <v>-1.456193764217393e-08</v>
      </c>
    </row>
    <row r="469" s="2" customFormat="1" ht="13" customHeight="1">
      <c r="A469" t="s" s="7">
        <v>35</v>
      </c>
      <c r="B469" t="s" s="8">
        <v>36</v>
      </c>
      <c r="C469" s="9">
        <v>43414.347222222219</v>
      </c>
      <c r="D469" s="10">
        <v>86</v>
      </c>
      <c r="E469" s="10">
        <v>37066</v>
      </c>
      <c r="F469" s="11">
        <f>D469/E469</f>
        <v>0.002320185614849188</v>
      </c>
      <c r="G469" s="11">
        <f>F469-F468</f>
        <v>0.002185276543563235</v>
      </c>
    </row>
    <row r="470" s="2" customFormat="1" ht="13" customHeight="1">
      <c r="A470" t="s" s="7">
        <v>35</v>
      </c>
      <c r="B470" t="s" s="8">
        <v>36</v>
      </c>
      <c r="C470" s="9">
        <v>43415.347222222219</v>
      </c>
      <c r="D470" s="10">
        <v>86</v>
      </c>
      <c r="E470" s="10">
        <v>37066</v>
      </c>
      <c r="F470" s="11">
        <f>D470/E470</f>
        <v>0.002320185614849188</v>
      </c>
      <c r="G470" s="11">
        <f>F470-F469</f>
        <v>0</v>
      </c>
    </row>
    <row r="471" s="2" customFormat="1" ht="13" customHeight="1">
      <c r="A471" t="s" s="7">
        <v>35</v>
      </c>
      <c r="B471" t="s" s="8">
        <v>36</v>
      </c>
      <c r="C471" s="9">
        <v>43416.347222222219</v>
      </c>
      <c r="D471" s="10">
        <v>86</v>
      </c>
      <c r="E471" s="10">
        <v>37070</v>
      </c>
      <c r="F471" s="11">
        <f>D471/E471</f>
        <v>0.002319935257620718</v>
      </c>
      <c r="G471" s="11">
        <f>F471-F470</f>
        <v>-2.503572284701452e-07</v>
      </c>
    </row>
    <row r="472" s="2" customFormat="1" ht="13" customHeight="1">
      <c r="A472" t="s" s="7">
        <v>35</v>
      </c>
      <c r="B472" t="s" s="8">
        <v>36</v>
      </c>
      <c r="C472" s="9">
        <v>43417.347222222219</v>
      </c>
      <c r="D472" s="10">
        <v>161</v>
      </c>
      <c r="E472" s="10">
        <v>37070</v>
      </c>
      <c r="F472" s="11">
        <f>D472/E472</f>
        <v>0.004343134610196924</v>
      </c>
      <c r="G472" s="11">
        <f>F472-F471</f>
        <v>0.002023199352576207</v>
      </c>
    </row>
    <row r="473" s="2" customFormat="1" ht="13" customHeight="1">
      <c r="A473" t="s" s="7">
        <v>35</v>
      </c>
      <c r="B473" t="s" s="8">
        <v>36</v>
      </c>
      <c r="C473" s="9">
        <v>43418.347222222219</v>
      </c>
      <c r="D473" s="10">
        <v>493</v>
      </c>
      <c r="E473" s="10">
        <v>37078</v>
      </c>
      <c r="F473" s="11">
        <f>D473/E473</f>
        <v>0.01329629429850585</v>
      </c>
      <c r="G473" s="11">
        <f>F473-F472</f>
        <v>0.008953159688308928</v>
      </c>
    </row>
    <row r="474" s="2" customFormat="1" ht="13" customHeight="1">
      <c r="A474" t="s" s="7">
        <v>35</v>
      </c>
      <c r="B474" t="s" s="8">
        <v>36</v>
      </c>
      <c r="C474" s="9">
        <v>43419.347222222219</v>
      </c>
      <c r="D474" s="10">
        <v>764</v>
      </c>
      <c r="E474" s="10">
        <v>37082</v>
      </c>
      <c r="F474" s="11">
        <f>D474/E474</f>
        <v>0.02060298797260126</v>
      </c>
      <c r="G474" s="11">
        <f>F474-F473</f>
        <v>0.007306693674095411</v>
      </c>
    </row>
    <row r="475" s="2" customFormat="1" ht="13" customHeight="1">
      <c r="A475" t="s" s="7">
        <v>35</v>
      </c>
      <c r="B475" t="s" s="8">
        <v>36</v>
      </c>
      <c r="C475" s="9">
        <v>43420.347222222219</v>
      </c>
      <c r="D475" s="10">
        <v>909</v>
      </c>
      <c r="E475" s="10">
        <v>37081</v>
      </c>
      <c r="F475" s="11">
        <f>D475/E475</f>
        <v>0.02451390199832798</v>
      </c>
      <c r="G475" s="11">
        <f>F475-F474</f>
        <v>0.003910914025726721</v>
      </c>
    </row>
    <row r="476" s="2" customFormat="1" ht="13.65" customHeight="1">
      <c r="A476" t="s" s="7">
        <v>35</v>
      </c>
      <c r="B476" t="s" s="8">
        <v>36</v>
      </c>
      <c r="C476" s="9">
        <v>43421.347222222219</v>
      </c>
      <c r="D476" s="10">
        <v>1018</v>
      </c>
      <c r="E476" s="10">
        <v>37081</v>
      </c>
      <c r="F476" s="11">
        <f>D476/E476</f>
        <v>0.02745341279900758</v>
      </c>
      <c r="G476" s="11">
        <f>F476-F475</f>
        <v>0.002939510800679595</v>
      </c>
    </row>
    <row r="477" s="2" customFormat="1" ht="13.65" customHeight="1">
      <c r="A477" t="s" s="7">
        <v>35</v>
      </c>
      <c r="B477" t="s" s="8">
        <v>36</v>
      </c>
      <c r="C477" s="9">
        <v>43422.347222222219</v>
      </c>
      <c r="D477" s="10">
        <v>1905</v>
      </c>
      <c r="E477" s="10">
        <v>37086</v>
      </c>
      <c r="F477" s="11">
        <f>D477/E477</f>
        <v>0.05136709270344605</v>
      </c>
      <c r="G477" s="11">
        <f>F477-F476</f>
        <v>0.02391367990443847</v>
      </c>
    </row>
    <row r="478" s="2" customFormat="1" ht="13.65" customHeight="1">
      <c r="A478" t="s" s="7">
        <v>35</v>
      </c>
      <c r="B478" t="s" s="8">
        <v>36</v>
      </c>
      <c r="C478" s="9">
        <v>43423.347222222219</v>
      </c>
      <c r="D478" s="10">
        <v>1905</v>
      </c>
      <c r="E478" s="10">
        <v>37095</v>
      </c>
      <c r="F478" s="11">
        <f>D478/E478</f>
        <v>0.05135463000404367</v>
      </c>
      <c r="G478" s="11">
        <f>F478-F477</f>
        <v>-1.24626994023741e-05</v>
      </c>
    </row>
    <row r="479" s="2" customFormat="1" ht="13.65" customHeight="1">
      <c r="A479" t="s" s="7">
        <v>35</v>
      </c>
      <c r="B479" t="s" s="8">
        <v>36</v>
      </c>
      <c r="C479" s="9">
        <v>43424.347222222219</v>
      </c>
      <c r="D479" s="10">
        <v>2209</v>
      </c>
      <c r="E479" s="10">
        <v>37097</v>
      </c>
      <c r="F479" s="11">
        <f>D479/E479</f>
        <v>0.05954659406421004</v>
      </c>
      <c r="G479" s="11">
        <f>F479-F478</f>
        <v>0.008191964060166368</v>
      </c>
    </row>
    <row r="480" s="2" customFormat="1" ht="13.65" customHeight="1">
      <c r="A480" t="s" s="7">
        <v>35</v>
      </c>
      <c r="B480" t="s" s="8">
        <v>36</v>
      </c>
      <c r="C480" s="9">
        <v>43425.347222222219</v>
      </c>
      <c r="D480" s="10">
        <v>2729</v>
      </c>
      <c r="E480" s="10">
        <v>37099</v>
      </c>
      <c r="F480" s="11">
        <f>D480/E480</f>
        <v>0.07355993423003315</v>
      </c>
      <c r="G480" s="11">
        <f>F480-F479</f>
        <v>0.01401334016582311</v>
      </c>
    </row>
    <row r="481" s="2" customFormat="1" ht="13.65" customHeight="1">
      <c r="A481" t="s" s="7">
        <v>35</v>
      </c>
      <c r="B481" t="s" s="8">
        <v>36</v>
      </c>
      <c r="C481" s="9">
        <v>43426.347222222219</v>
      </c>
      <c r="D481" s="10">
        <v>3863</v>
      </c>
      <c r="E481" s="10">
        <v>37095</v>
      </c>
      <c r="F481" s="11">
        <f>D481/E481</f>
        <v>0.1041380239924518</v>
      </c>
      <c r="G481" s="11">
        <f>F481-F480</f>
        <v>0.03057808976241866</v>
      </c>
    </row>
    <row r="482" s="2" customFormat="1" ht="13.65" customHeight="1">
      <c r="A482" t="s" s="7">
        <v>35</v>
      </c>
      <c r="B482" t="s" s="8">
        <v>36</v>
      </c>
      <c r="C482" s="9">
        <v>43427.347222222219</v>
      </c>
      <c r="D482" s="10">
        <v>5614</v>
      </c>
      <c r="E482" s="10">
        <v>37100</v>
      </c>
      <c r="F482" s="11">
        <f>D482/E482</f>
        <v>0.1513207547169811</v>
      </c>
      <c r="G482" s="11">
        <f>F482-F481</f>
        <v>0.04718273072452933</v>
      </c>
    </row>
    <row r="483" s="2" customFormat="1" ht="13.65" customHeight="1">
      <c r="A483" t="s" s="7">
        <v>35</v>
      </c>
      <c r="B483" t="s" s="8">
        <v>36</v>
      </c>
      <c r="C483" s="9">
        <v>43428.347222222219</v>
      </c>
      <c r="D483" s="10">
        <v>6528</v>
      </c>
      <c r="E483" s="10">
        <v>37106</v>
      </c>
      <c r="F483" s="11">
        <f>D483/E483</f>
        <v>0.1759284212795774</v>
      </c>
      <c r="G483" s="11">
        <f>F483-F482</f>
        <v>0.02460766656259628</v>
      </c>
    </row>
    <row r="484" s="2" customFormat="1" ht="13.65" customHeight="1">
      <c r="A484" t="s" s="7">
        <v>35</v>
      </c>
      <c r="B484" t="s" s="8">
        <v>36</v>
      </c>
      <c r="C484" s="9">
        <v>43429.347222222219</v>
      </c>
      <c r="D484" s="10">
        <v>7665</v>
      </c>
      <c r="E484" s="10">
        <v>37107</v>
      </c>
      <c r="F484" s="11">
        <f>D484/E484</f>
        <v>0.2065647990945105</v>
      </c>
      <c r="G484" s="11">
        <f>F484-F483</f>
        <v>0.03063637781493306</v>
      </c>
    </row>
    <row r="485" s="2" customFormat="1" ht="13.65" customHeight="1">
      <c r="A485" t="s" s="7">
        <v>35</v>
      </c>
      <c r="B485" t="s" s="8">
        <v>36</v>
      </c>
      <c r="C485" s="9">
        <v>43430.347222222219</v>
      </c>
      <c r="D485" s="10">
        <v>8055</v>
      </c>
      <c r="E485" s="10">
        <v>37108</v>
      </c>
      <c r="F485" s="11">
        <f>D485/E485</f>
        <v>0.2170690956128059</v>
      </c>
      <c r="G485" s="11">
        <f>F485-F484</f>
        <v>0.01050429651829538</v>
      </c>
    </row>
    <row r="486" s="2" customFormat="1" ht="13.65" customHeight="1">
      <c r="A486" t="s" s="7">
        <v>35</v>
      </c>
      <c r="B486" t="s" s="8">
        <v>36</v>
      </c>
      <c r="C486" s="9">
        <v>43431.347222222219</v>
      </c>
      <c r="D486" s="10">
        <v>8644</v>
      </c>
      <c r="E486" s="10">
        <v>37108</v>
      </c>
      <c r="F486" s="11">
        <f>D486/E486</f>
        <v>0.2329416837339657</v>
      </c>
      <c r="G486" s="11">
        <f>F486-F485</f>
        <v>0.01587258812115988</v>
      </c>
    </row>
    <row r="487" s="2" customFormat="1" ht="13.65" customHeight="1">
      <c r="A487" t="s" s="7">
        <v>35</v>
      </c>
      <c r="B487" t="s" s="8">
        <v>36</v>
      </c>
      <c r="C487" s="9">
        <v>43432.347222222219</v>
      </c>
      <c r="D487" s="10">
        <v>8987</v>
      </c>
      <c r="E487" s="10">
        <v>37108</v>
      </c>
      <c r="F487" s="11">
        <f>D487/E487</f>
        <v>0.2421849735906004</v>
      </c>
      <c r="G487" s="11">
        <f>F487-F486</f>
        <v>0.009243289856634668</v>
      </c>
    </row>
    <row r="488" s="2" customFormat="1" ht="13.65" customHeight="1">
      <c r="A488" t="s" s="7">
        <v>35</v>
      </c>
      <c r="B488" t="s" s="8">
        <v>36</v>
      </c>
      <c r="C488" s="9">
        <v>43433.347222222219</v>
      </c>
      <c r="D488" s="10">
        <v>9418</v>
      </c>
      <c r="E488" s="10">
        <v>37108</v>
      </c>
      <c r="F488" s="11">
        <f>D488/E488</f>
        <v>0.253799719736984</v>
      </c>
      <c r="G488" s="11">
        <f>F488-F487</f>
        <v>0.01161474614638355</v>
      </c>
    </row>
    <row r="489" s="2" customFormat="1" ht="13.65" customHeight="1">
      <c r="A489" t="s" s="7">
        <v>35</v>
      </c>
      <c r="B489" t="s" s="8">
        <v>36</v>
      </c>
      <c r="C489" s="9">
        <v>43434.347222222219</v>
      </c>
      <c r="D489" s="10">
        <v>9888</v>
      </c>
      <c r="E489" s="10">
        <v>37108</v>
      </c>
      <c r="F489" s="11">
        <f>D489/E489</f>
        <v>0.2664654521935971</v>
      </c>
      <c r="G489" s="11">
        <f>F489-F488</f>
        <v>0.01266573245661312</v>
      </c>
    </row>
    <row r="490" s="2" customFormat="1" ht="13.65" customHeight="1">
      <c r="A490" t="s" s="7">
        <v>35</v>
      </c>
      <c r="B490" t="s" s="8">
        <v>36</v>
      </c>
      <c r="C490" s="9">
        <v>43435.347222222219</v>
      </c>
      <c r="D490" s="10">
        <v>10536</v>
      </c>
      <c r="E490" s="10">
        <v>37108</v>
      </c>
      <c r="F490" s="11">
        <f>D490/E490</f>
        <v>0.2839279939635658</v>
      </c>
      <c r="G490" s="11">
        <f>F490-F489</f>
        <v>0.01746254176996875</v>
      </c>
    </row>
    <row r="491" s="2" customFormat="1" ht="13.65" customHeight="1">
      <c r="A491" t="s" s="7">
        <v>35</v>
      </c>
      <c r="B491" t="s" s="8">
        <v>36</v>
      </c>
      <c r="C491" s="9">
        <v>43436.347222222219</v>
      </c>
      <c r="D491" s="10">
        <v>10536</v>
      </c>
      <c r="E491" s="10">
        <v>37108</v>
      </c>
      <c r="F491" s="11">
        <f>D491/E491</f>
        <v>0.2839279939635658</v>
      </c>
      <c r="G491" s="11">
        <f>F491-F490</f>
        <v>0</v>
      </c>
    </row>
    <row r="492" s="2" customFormat="1" ht="13.65" customHeight="1">
      <c r="A492" t="s" s="7">
        <v>35</v>
      </c>
      <c r="B492" t="s" s="8">
        <v>36</v>
      </c>
      <c r="C492" s="9">
        <v>43437.347222222219</v>
      </c>
      <c r="D492" s="10">
        <v>10536</v>
      </c>
      <c r="E492" s="10">
        <v>37108</v>
      </c>
      <c r="F492" s="11">
        <f>D492/E492</f>
        <v>0.2839279939635658</v>
      </c>
      <c r="G492" s="11">
        <f>F492-F491</f>
        <v>0</v>
      </c>
    </row>
    <row r="493" s="2" customFormat="1" ht="13.65" customHeight="1">
      <c r="A493" t="s" s="7">
        <v>35</v>
      </c>
      <c r="B493" t="s" s="8">
        <v>36</v>
      </c>
      <c r="C493" s="9">
        <v>43438.347222222219</v>
      </c>
      <c r="D493" s="10">
        <v>10951</v>
      </c>
      <c r="E493" s="10">
        <v>37108</v>
      </c>
      <c r="F493" s="11">
        <f>D493/E493</f>
        <v>0.2951115662390859</v>
      </c>
      <c r="G493" s="11">
        <f>F493-F492</f>
        <v>0.01118357227552008</v>
      </c>
    </row>
    <row r="494" s="2" customFormat="1" ht="13.65" customHeight="1">
      <c r="A494" t="s" s="7">
        <v>35</v>
      </c>
      <c r="B494" t="s" s="8">
        <v>36</v>
      </c>
      <c r="C494" s="9">
        <v>43439.347222222219</v>
      </c>
      <c r="D494" s="10">
        <v>11091</v>
      </c>
      <c r="E494" s="10">
        <v>37108</v>
      </c>
      <c r="F494" s="11">
        <f>D494/E494</f>
        <v>0.2988843376091409</v>
      </c>
      <c r="G494" s="11">
        <f>F494-F493</f>
        <v>0.003772771370054995</v>
      </c>
    </row>
    <row r="495" s="2" customFormat="1" ht="13.65" customHeight="1">
      <c r="A495" t="s" s="7">
        <v>35</v>
      </c>
      <c r="B495" t="s" s="8">
        <v>36</v>
      </c>
      <c r="C495" s="9">
        <v>43440.347222222219</v>
      </c>
      <c r="D495" s="10">
        <v>11784</v>
      </c>
      <c r="E495" s="10">
        <v>37108</v>
      </c>
      <c r="F495" s="11">
        <f>D495/E495</f>
        <v>0.317559555890913</v>
      </c>
      <c r="G495" s="11">
        <f>F495-F494</f>
        <v>0.0186752182817721</v>
      </c>
    </row>
    <row r="496" s="2" customFormat="1" ht="13.65" customHeight="1">
      <c r="A496" t="s" s="7">
        <v>35</v>
      </c>
      <c r="B496" t="s" s="8">
        <v>36</v>
      </c>
      <c r="C496" s="9">
        <v>43441.347222222219</v>
      </c>
      <c r="D496" s="10">
        <v>12576</v>
      </c>
      <c r="E496" s="10">
        <v>37108</v>
      </c>
      <c r="F496" s="11">
        <f>D496/E496</f>
        <v>0.3389026624986526</v>
      </c>
      <c r="G496" s="11">
        <f>F496-F495</f>
        <v>0.02134310660773958</v>
      </c>
    </row>
    <row r="497" s="2" customFormat="1" ht="13" customHeight="1">
      <c r="A497" t="s" s="7">
        <v>37</v>
      </c>
      <c r="B497" t="s" s="8">
        <v>38</v>
      </c>
      <c r="C497" s="9">
        <v>43409.347222222219</v>
      </c>
      <c r="D497" s="10">
        <v>1501</v>
      </c>
      <c r="E497" s="10">
        <v>44416</v>
      </c>
      <c r="F497" s="11">
        <f>D497/E497</f>
        <v>0.03379412824207493</v>
      </c>
      <c r="G497" s="11">
        <v>0</v>
      </c>
    </row>
    <row r="498" s="2" customFormat="1" ht="13" customHeight="1">
      <c r="A498" t="s" s="7">
        <v>37</v>
      </c>
      <c r="B498" t="s" s="8">
        <v>38</v>
      </c>
      <c r="C498" s="9">
        <v>43410.347222222219</v>
      </c>
      <c r="D498" s="10">
        <v>2408</v>
      </c>
      <c r="E498" s="10">
        <v>44444</v>
      </c>
      <c r="F498" s="11">
        <f>D498/E498</f>
        <v>0.05418054180541806</v>
      </c>
      <c r="G498" s="11">
        <f>F498-F497</f>
        <v>0.02038641356334313</v>
      </c>
    </row>
    <row r="499" s="2" customFormat="1" ht="13" customHeight="1">
      <c r="A499" t="s" s="7">
        <v>37</v>
      </c>
      <c r="B499" t="s" s="8">
        <v>38</v>
      </c>
      <c r="C499" s="9">
        <v>43411.347222222219</v>
      </c>
      <c r="D499" s="10">
        <v>2853</v>
      </c>
      <c r="E499" s="10">
        <v>44452</v>
      </c>
      <c r="F499" s="11">
        <f>D499/E499</f>
        <v>0.06418158912984792</v>
      </c>
      <c r="G499" s="11">
        <f>F499-F498</f>
        <v>0.01000104732442986</v>
      </c>
    </row>
    <row r="500" s="2" customFormat="1" ht="13" customHeight="1">
      <c r="A500" t="s" s="7">
        <v>37</v>
      </c>
      <c r="B500" t="s" s="8">
        <v>38</v>
      </c>
      <c r="C500" s="9">
        <v>43412.347222222219</v>
      </c>
      <c r="D500" s="10">
        <v>4383</v>
      </c>
      <c r="E500" s="10">
        <v>44467</v>
      </c>
      <c r="F500" s="11">
        <f>D500/E500</f>
        <v>0.09856747700541975</v>
      </c>
      <c r="G500" s="11">
        <f>F500-F499</f>
        <v>0.03438588787557183</v>
      </c>
    </row>
    <row r="501" s="2" customFormat="1" ht="13" customHeight="1">
      <c r="A501" t="s" s="7">
        <v>37</v>
      </c>
      <c r="B501" t="s" s="8">
        <v>38</v>
      </c>
      <c r="C501" s="9">
        <v>43413.347222222219</v>
      </c>
      <c r="D501" s="10">
        <v>4906</v>
      </c>
      <c r="E501" s="10">
        <v>44479</v>
      </c>
      <c r="F501" s="11">
        <f>D501/E501</f>
        <v>0.1102992423390814</v>
      </c>
      <c r="G501" s="11">
        <f>F501-F500</f>
        <v>0.01173176533366162</v>
      </c>
    </row>
    <row r="502" s="2" customFormat="1" ht="13" customHeight="1">
      <c r="A502" t="s" s="7">
        <v>37</v>
      </c>
      <c r="B502" t="s" s="8">
        <v>38</v>
      </c>
      <c r="C502" s="9">
        <v>43414.347222222219</v>
      </c>
      <c r="D502" s="10">
        <v>5539</v>
      </c>
      <c r="E502" s="10">
        <v>44487</v>
      </c>
      <c r="F502" s="11">
        <f>D502/E502</f>
        <v>0.1245082833187223</v>
      </c>
      <c r="G502" s="11">
        <f>F502-F501</f>
        <v>0.01420904097964096</v>
      </c>
    </row>
    <row r="503" s="2" customFormat="1" ht="13" customHeight="1">
      <c r="A503" t="s" s="7">
        <v>37</v>
      </c>
      <c r="B503" t="s" s="8">
        <v>38</v>
      </c>
      <c r="C503" s="9">
        <v>43415.347222222219</v>
      </c>
      <c r="D503" s="10">
        <v>5539</v>
      </c>
      <c r="E503" s="10">
        <v>44487</v>
      </c>
      <c r="F503" s="11">
        <f>D503/E503</f>
        <v>0.1245082833187223</v>
      </c>
      <c r="G503" s="11">
        <f>F503-F502</f>
        <v>0</v>
      </c>
    </row>
    <row r="504" s="2" customFormat="1" ht="13" customHeight="1">
      <c r="A504" t="s" s="7">
        <v>37</v>
      </c>
      <c r="B504" t="s" s="8">
        <v>38</v>
      </c>
      <c r="C504" s="9">
        <v>43416.347222222219</v>
      </c>
      <c r="D504" s="10">
        <v>5539</v>
      </c>
      <c r="E504" s="10">
        <v>44488</v>
      </c>
      <c r="F504" s="11">
        <f>D504/E504</f>
        <v>0.1245054846250674</v>
      </c>
      <c r="G504" s="11">
        <f>F504-F503</f>
        <v>-2.798693654895712e-06</v>
      </c>
    </row>
    <row r="505" s="2" customFormat="1" ht="13" customHeight="1">
      <c r="A505" t="s" s="7">
        <v>37</v>
      </c>
      <c r="B505" t="s" s="8">
        <v>38</v>
      </c>
      <c r="C505" s="9">
        <v>43417.347222222219</v>
      </c>
      <c r="D505" s="10">
        <v>5774</v>
      </c>
      <c r="E505" s="10">
        <v>44492</v>
      </c>
      <c r="F505" s="11">
        <f>D505/E505</f>
        <v>0.1297761395307022</v>
      </c>
      <c r="G505" s="11">
        <f>F505-F504</f>
        <v>0.005270654905634733</v>
      </c>
    </row>
    <row r="506" s="2" customFormat="1" ht="13" customHeight="1">
      <c r="A506" t="s" s="7">
        <v>37</v>
      </c>
      <c r="B506" t="s" s="8">
        <v>38</v>
      </c>
      <c r="C506" s="9">
        <v>43418.347222222219</v>
      </c>
      <c r="D506" s="10">
        <v>6636</v>
      </c>
      <c r="E506" s="10">
        <v>44501</v>
      </c>
      <c r="F506" s="11">
        <f>D506/E506</f>
        <v>0.1491202444888879</v>
      </c>
      <c r="G506" s="11">
        <f>F506-F505</f>
        <v>0.01934410495818573</v>
      </c>
    </row>
    <row r="507" s="2" customFormat="1" ht="13" customHeight="1">
      <c r="A507" t="s" s="7">
        <v>37</v>
      </c>
      <c r="B507" t="s" s="8">
        <v>38</v>
      </c>
      <c r="C507" s="9">
        <v>43419.347222222219</v>
      </c>
      <c r="D507" s="10">
        <v>7146</v>
      </c>
      <c r="E507" s="10">
        <v>44510</v>
      </c>
      <c r="F507" s="11">
        <f>D507/E507</f>
        <v>0.1605481914176589</v>
      </c>
      <c r="G507" s="11">
        <f>F507-F506</f>
        <v>0.01142794692877105</v>
      </c>
    </row>
    <row r="508" s="2" customFormat="1" ht="13" customHeight="1">
      <c r="A508" t="s" s="7">
        <v>37</v>
      </c>
      <c r="B508" t="s" s="8">
        <v>38</v>
      </c>
      <c r="C508" s="9">
        <v>43420.347222222219</v>
      </c>
      <c r="D508" s="10">
        <v>7375</v>
      </c>
      <c r="E508" s="10">
        <v>44519</v>
      </c>
      <c r="F508" s="11">
        <f>D508/E508</f>
        <v>0.1656596060109167</v>
      </c>
      <c r="G508" s="11">
        <f>F508-F507</f>
        <v>0.005111414593257757</v>
      </c>
    </row>
    <row r="509" s="2" customFormat="1" ht="13.65" customHeight="1">
      <c r="A509" t="s" s="7">
        <v>37</v>
      </c>
      <c r="B509" t="s" s="8">
        <v>38</v>
      </c>
      <c r="C509" s="9">
        <v>43421.347222222219</v>
      </c>
      <c r="D509" s="10">
        <v>7595</v>
      </c>
      <c r="E509" s="10">
        <v>44518</v>
      </c>
      <c r="F509" s="11">
        <f>D509/E509</f>
        <v>0.1706051484792668</v>
      </c>
      <c r="G509" s="11">
        <f>F509-F508</f>
        <v>0.004945542468350106</v>
      </c>
    </row>
    <row r="510" s="2" customFormat="1" ht="13.65" customHeight="1">
      <c r="A510" t="s" s="7">
        <v>37</v>
      </c>
      <c r="B510" t="s" s="8">
        <v>38</v>
      </c>
      <c r="C510" s="9">
        <v>43422.347222222219</v>
      </c>
      <c r="D510" s="10">
        <v>8695</v>
      </c>
      <c r="E510" s="10">
        <v>44524</v>
      </c>
      <c r="F510" s="11">
        <f>D510/E510</f>
        <v>0.1952879345970712</v>
      </c>
      <c r="G510" s="11">
        <f>F510-F509</f>
        <v>0.02468278611780444</v>
      </c>
    </row>
    <row r="511" s="2" customFormat="1" ht="13.65" customHeight="1">
      <c r="A511" t="s" s="7">
        <v>37</v>
      </c>
      <c r="B511" t="s" s="8">
        <v>38</v>
      </c>
      <c r="C511" s="9">
        <v>43423.347222222219</v>
      </c>
      <c r="D511" s="10">
        <v>8695</v>
      </c>
      <c r="E511" s="10">
        <v>44530</v>
      </c>
      <c r="F511" s="11">
        <f>D511/E511</f>
        <v>0.1952616213788457</v>
      </c>
      <c r="G511" s="11">
        <f>F511-F510</f>
        <v>-2.631321822552102e-05</v>
      </c>
    </row>
    <row r="512" s="2" customFormat="1" ht="13.65" customHeight="1">
      <c r="A512" t="s" s="7">
        <v>37</v>
      </c>
      <c r="B512" t="s" s="8">
        <v>38</v>
      </c>
      <c r="C512" s="9">
        <v>43424.347222222219</v>
      </c>
      <c r="D512" s="10">
        <v>9071</v>
      </c>
      <c r="E512" s="10">
        <v>44541</v>
      </c>
      <c r="F512" s="11">
        <f>D512/E512</f>
        <v>0.2036550593834894</v>
      </c>
      <c r="G512" s="11">
        <f>F512-F511</f>
        <v>0.00839343800464365</v>
      </c>
    </row>
    <row r="513" s="2" customFormat="1" ht="13.65" customHeight="1">
      <c r="A513" t="s" s="7">
        <v>37</v>
      </c>
      <c r="B513" t="s" s="8">
        <v>38</v>
      </c>
      <c r="C513" s="9">
        <v>43425.347222222219</v>
      </c>
      <c r="D513" s="10">
        <v>9430</v>
      </c>
      <c r="E513" s="10">
        <v>44552</v>
      </c>
      <c r="F513" s="11">
        <f>D513/E513</f>
        <v>0.2116627760818819</v>
      </c>
      <c r="G513" s="11">
        <f>F513-F512</f>
        <v>0.008007716698392481</v>
      </c>
    </row>
    <row r="514" s="2" customFormat="1" ht="13.65" customHeight="1">
      <c r="A514" t="s" s="7">
        <v>37</v>
      </c>
      <c r="B514" t="s" s="8">
        <v>38</v>
      </c>
      <c r="C514" s="9">
        <v>43426.347222222219</v>
      </c>
      <c r="D514" s="10">
        <v>10391</v>
      </c>
      <c r="E514" s="10">
        <v>44570</v>
      </c>
      <c r="F514" s="11">
        <f>D514/E514</f>
        <v>0.2331388826564954</v>
      </c>
      <c r="G514" s="11">
        <f>F514-F513</f>
        <v>0.02147610657461355</v>
      </c>
    </row>
    <row r="515" s="2" customFormat="1" ht="13.65" customHeight="1">
      <c r="A515" t="s" s="7">
        <v>37</v>
      </c>
      <c r="B515" t="s" s="8">
        <v>38</v>
      </c>
      <c r="C515" s="9">
        <v>43427.347222222219</v>
      </c>
      <c r="D515" s="10">
        <v>11094</v>
      </c>
      <c r="E515" s="10">
        <v>44588</v>
      </c>
      <c r="F515" s="11">
        <f>D515/E515</f>
        <v>0.2488113393738225</v>
      </c>
      <c r="G515" s="11">
        <f>F515-F514</f>
        <v>0.01567245671732714</v>
      </c>
    </row>
    <row r="516" s="2" customFormat="1" ht="13.65" customHeight="1">
      <c r="A516" t="s" s="7">
        <v>37</v>
      </c>
      <c r="B516" t="s" s="8">
        <v>38</v>
      </c>
      <c r="C516" s="9">
        <v>43428.347222222219</v>
      </c>
      <c r="D516" s="10">
        <v>13918</v>
      </c>
      <c r="E516" s="10">
        <v>44604</v>
      </c>
      <c r="F516" s="11">
        <f>D516/E516</f>
        <v>0.3120347950856425</v>
      </c>
      <c r="G516" s="11">
        <f>F516-F515</f>
        <v>0.06322345571181998</v>
      </c>
    </row>
    <row r="517" s="2" customFormat="1" ht="13.65" customHeight="1">
      <c r="A517" t="s" s="7">
        <v>37</v>
      </c>
      <c r="B517" t="s" s="8">
        <v>38</v>
      </c>
      <c r="C517" s="9">
        <v>43429.347222222219</v>
      </c>
      <c r="D517" s="10">
        <v>14867</v>
      </c>
      <c r="E517" s="10">
        <v>44607</v>
      </c>
      <c r="F517" s="11">
        <f>D517/E517</f>
        <v>0.3332884973210483</v>
      </c>
      <c r="G517" s="11">
        <f>F517-F516</f>
        <v>0.02125370223540574</v>
      </c>
    </row>
    <row r="518" s="2" customFormat="1" ht="13.65" customHeight="1">
      <c r="A518" t="s" s="7">
        <v>37</v>
      </c>
      <c r="B518" t="s" s="8">
        <v>38</v>
      </c>
      <c r="C518" s="9">
        <v>43430.347222222219</v>
      </c>
      <c r="D518" s="10">
        <v>15258</v>
      </c>
      <c r="E518" s="10">
        <v>44606</v>
      </c>
      <c r="F518" s="11">
        <f>D518/E518</f>
        <v>0.3420616060619648</v>
      </c>
      <c r="G518" s="11">
        <f>F518-F517</f>
        <v>0.008773108740916524</v>
      </c>
    </row>
    <row r="519" s="2" customFormat="1" ht="13.65" customHeight="1">
      <c r="A519" t="s" s="7">
        <v>37</v>
      </c>
      <c r="B519" t="s" s="8">
        <v>38</v>
      </c>
      <c r="C519" s="9">
        <v>43431.347222222219</v>
      </c>
      <c r="D519" s="10">
        <v>15717</v>
      </c>
      <c r="E519" s="10">
        <v>44606</v>
      </c>
      <c r="F519" s="11">
        <f>D519/E519</f>
        <v>0.3523517015648119</v>
      </c>
      <c r="G519" s="11">
        <f>F519-F518</f>
        <v>0.0102900955028471</v>
      </c>
    </row>
    <row r="520" s="2" customFormat="1" ht="13.65" customHeight="1">
      <c r="A520" t="s" s="7">
        <v>37</v>
      </c>
      <c r="B520" t="s" s="8">
        <v>38</v>
      </c>
      <c r="C520" s="9">
        <v>43432.347222222219</v>
      </c>
      <c r="D520" s="10">
        <v>15998</v>
      </c>
      <c r="E520" s="10">
        <v>44606</v>
      </c>
      <c r="F520" s="11">
        <f>D520/E520</f>
        <v>0.3586513025153567</v>
      </c>
      <c r="G520" s="11">
        <f>F520-F519</f>
        <v>0.00629960095054477</v>
      </c>
    </row>
    <row r="521" s="2" customFormat="1" ht="13.65" customHeight="1">
      <c r="A521" t="s" s="7">
        <v>37</v>
      </c>
      <c r="B521" t="s" s="8">
        <v>38</v>
      </c>
      <c r="C521" s="9">
        <v>43433.347222222219</v>
      </c>
      <c r="D521" s="10">
        <v>16699</v>
      </c>
      <c r="E521" s="10">
        <v>44606</v>
      </c>
      <c r="F521" s="11">
        <f>D521/E521</f>
        <v>0.3743666771286374</v>
      </c>
      <c r="G521" s="11">
        <f>F521-F520</f>
        <v>0.01571537461328076</v>
      </c>
    </row>
    <row r="522" s="2" customFormat="1" ht="13.65" customHeight="1">
      <c r="A522" t="s" s="7">
        <v>37</v>
      </c>
      <c r="B522" t="s" s="8">
        <v>38</v>
      </c>
      <c r="C522" s="9">
        <v>43434.347222222219</v>
      </c>
      <c r="D522" s="10">
        <v>17634</v>
      </c>
      <c r="E522" s="10">
        <v>44606</v>
      </c>
      <c r="F522" s="11">
        <f>D522/E522</f>
        <v>0.3953279827825853</v>
      </c>
      <c r="G522" s="11">
        <f>F522-F521</f>
        <v>0.02096130565394788</v>
      </c>
    </row>
    <row r="523" s="2" customFormat="1" ht="13.65" customHeight="1">
      <c r="A523" t="s" s="7">
        <v>37</v>
      </c>
      <c r="B523" t="s" s="8">
        <v>38</v>
      </c>
      <c r="C523" s="9">
        <v>43435.347222222219</v>
      </c>
      <c r="D523" s="10">
        <v>18624</v>
      </c>
      <c r="E523" s="10">
        <v>44606</v>
      </c>
      <c r="F523" s="11">
        <f>D523/E523</f>
        <v>0.4175223064161772</v>
      </c>
      <c r="G523" s="11">
        <f>F523-F522</f>
        <v>0.02219432363359192</v>
      </c>
    </row>
    <row r="524" s="2" customFormat="1" ht="13.65" customHeight="1">
      <c r="A524" t="s" s="7">
        <v>37</v>
      </c>
      <c r="B524" t="s" s="8">
        <v>38</v>
      </c>
      <c r="C524" s="9">
        <v>43436.347222222219</v>
      </c>
      <c r="D524" s="10">
        <v>18624</v>
      </c>
      <c r="E524" s="10">
        <v>44606</v>
      </c>
      <c r="F524" s="11">
        <f>D524/E524</f>
        <v>0.4175223064161772</v>
      </c>
      <c r="G524" s="11">
        <f>F524-F523</f>
        <v>0</v>
      </c>
    </row>
    <row r="525" s="2" customFormat="1" ht="13.65" customHeight="1">
      <c r="A525" t="s" s="7">
        <v>37</v>
      </c>
      <c r="B525" t="s" s="8">
        <v>38</v>
      </c>
      <c r="C525" s="9">
        <v>43437.347222222219</v>
      </c>
      <c r="D525" s="10">
        <v>18624</v>
      </c>
      <c r="E525" s="10">
        <v>44606</v>
      </c>
      <c r="F525" s="11">
        <f>D525/E525</f>
        <v>0.4175223064161772</v>
      </c>
      <c r="G525" s="11">
        <f>F525-F524</f>
        <v>0</v>
      </c>
    </row>
    <row r="526" s="2" customFormat="1" ht="13.65" customHeight="1">
      <c r="A526" t="s" s="7">
        <v>37</v>
      </c>
      <c r="B526" t="s" s="8">
        <v>38</v>
      </c>
      <c r="C526" s="9">
        <v>43438.347222222219</v>
      </c>
      <c r="D526" s="10">
        <v>19138</v>
      </c>
      <c r="E526" s="10">
        <v>44606</v>
      </c>
      <c r="F526" s="11">
        <f>D526/E526</f>
        <v>0.4290454198986683</v>
      </c>
      <c r="G526" s="11">
        <f>F526-F525</f>
        <v>0.01152311348249113</v>
      </c>
    </row>
    <row r="527" s="2" customFormat="1" ht="13.65" customHeight="1">
      <c r="A527" t="s" s="7">
        <v>37</v>
      </c>
      <c r="B527" t="s" s="8">
        <v>38</v>
      </c>
      <c r="C527" s="9">
        <v>43439.347222222219</v>
      </c>
      <c r="D527" s="10">
        <v>19576</v>
      </c>
      <c r="E527" s="10">
        <v>44606</v>
      </c>
      <c r="F527" s="11">
        <f>D527/E527</f>
        <v>0.4388647267183787</v>
      </c>
      <c r="G527" s="11">
        <f>F527-F526</f>
        <v>0.009819306819710327</v>
      </c>
    </row>
    <row r="528" s="2" customFormat="1" ht="13.65" customHeight="1">
      <c r="A528" t="s" s="7">
        <v>37</v>
      </c>
      <c r="B528" t="s" s="8">
        <v>38</v>
      </c>
      <c r="C528" s="9">
        <v>43440.347222222219</v>
      </c>
      <c r="D528" s="10">
        <v>20221</v>
      </c>
      <c r="E528" s="10">
        <v>44606</v>
      </c>
      <c r="F528" s="11">
        <f>D528/E528</f>
        <v>0.4533246648432946</v>
      </c>
      <c r="G528" s="11">
        <f>F528-F527</f>
        <v>0.01445993812491597</v>
      </c>
    </row>
    <row r="529" s="2" customFormat="1" ht="13.65" customHeight="1">
      <c r="A529" t="s" s="7">
        <v>37</v>
      </c>
      <c r="B529" t="s" s="8">
        <v>38</v>
      </c>
      <c r="C529" s="9">
        <v>43441.347222222219</v>
      </c>
      <c r="D529" s="10">
        <v>20861</v>
      </c>
      <c r="E529" s="10">
        <v>44606</v>
      </c>
      <c r="F529" s="11">
        <f>D529/E529</f>
        <v>0.4676725104246066</v>
      </c>
      <c r="G529" s="11">
        <f>F529-F528</f>
        <v>0.01434784558131191</v>
      </c>
    </row>
    <row r="530" s="2" customFormat="1" ht="13" customHeight="1">
      <c r="A530" t="s" s="7">
        <v>39</v>
      </c>
      <c r="B530" t="s" s="8">
        <v>40</v>
      </c>
      <c r="C530" s="9">
        <v>43409.347222222219</v>
      </c>
      <c r="D530" s="10">
        <v>618</v>
      </c>
      <c r="E530" s="10">
        <v>46411</v>
      </c>
      <c r="F530" s="11">
        <f>D530/E530</f>
        <v>0.01331580875223546</v>
      </c>
      <c r="G530" s="11">
        <v>0</v>
      </c>
    </row>
    <row r="531" s="2" customFormat="1" ht="13" customHeight="1">
      <c r="A531" t="s" s="7">
        <v>39</v>
      </c>
      <c r="B531" t="s" s="8">
        <v>40</v>
      </c>
      <c r="C531" s="9">
        <v>43410.347222222219</v>
      </c>
      <c r="D531" s="10">
        <v>1042</v>
      </c>
      <c r="E531" s="10">
        <v>46429</v>
      </c>
      <c r="F531" s="11">
        <f>D531/E531</f>
        <v>0.02244286975812531</v>
      </c>
      <c r="G531" s="11">
        <f>F531-F530</f>
        <v>0.009127061005889848</v>
      </c>
    </row>
    <row r="532" s="2" customFormat="1" ht="13" customHeight="1">
      <c r="A532" t="s" s="7">
        <v>39</v>
      </c>
      <c r="B532" t="s" s="8">
        <v>40</v>
      </c>
      <c r="C532" s="9">
        <v>43411.347222222219</v>
      </c>
      <c r="D532" s="10">
        <v>1547</v>
      </c>
      <c r="E532" s="10">
        <v>46432</v>
      </c>
      <c r="F532" s="11">
        <f>D532/E532</f>
        <v>0.03331753962784287</v>
      </c>
      <c r="G532" s="11">
        <f>F532-F531</f>
        <v>0.01087466986971756</v>
      </c>
    </row>
    <row r="533" s="2" customFormat="1" ht="13" customHeight="1">
      <c r="A533" t="s" s="7">
        <v>39</v>
      </c>
      <c r="B533" t="s" s="8">
        <v>40</v>
      </c>
      <c r="C533" s="9">
        <v>43412.347222222219</v>
      </c>
      <c r="D533" s="10">
        <v>2741</v>
      </c>
      <c r="E533" s="10">
        <v>46425</v>
      </c>
      <c r="F533" s="11">
        <f>D533/E533</f>
        <v>0.05904146472805601</v>
      </c>
      <c r="G533" s="11">
        <f>F533-F532</f>
        <v>0.02572392510021314</v>
      </c>
    </row>
    <row r="534" s="2" customFormat="1" ht="13" customHeight="1">
      <c r="A534" t="s" s="7">
        <v>39</v>
      </c>
      <c r="B534" t="s" s="8">
        <v>40</v>
      </c>
      <c r="C534" s="9">
        <v>43413.347222222219</v>
      </c>
      <c r="D534" s="10">
        <v>3617</v>
      </c>
      <c r="E534" s="10">
        <v>46437</v>
      </c>
      <c r="F534" s="11">
        <f>D534/E534</f>
        <v>0.07789047526756682</v>
      </c>
      <c r="G534" s="11">
        <f>F534-F533</f>
        <v>0.01884901053951081</v>
      </c>
    </row>
    <row r="535" s="2" customFormat="1" ht="13" customHeight="1">
      <c r="A535" t="s" s="7">
        <v>39</v>
      </c>
      <c r="B535" t="s" s="8">
        <v>40</v>
      </c>
      <c r="C535" s="9">
        <v>43414.347222222219</v>
      </c>
      <c r="D535" s="10">
        <v>4152</v>
      </c>
      <c r="E535" s="10">
        <v>46454</v>
      </c>
      <c r="F535" s="11">
        <f>D535/E535</f>
        <v>0.08937874025918112</v>
      </c>
      <c r="G535" s="11">
        <f>F535-F534</f>
        <v>0.0114882649916143</v>
      </c>
    </row>
    <row r="536" s="2" customFormat="1" ht="13" customHeight="1">
      <c r="A536" t="s" s="7">
        <v>39</v>
      </c>
      <c r="B536" t="s" s="8">
        <v>40</v>
      </c>
      <c r="C536" s="9">
        <v>43415.347222222219</v>
      </c>
      <c r="D536" s="10">
        <v>4152</v>
      </c>
      <c r="E536" s="10">
        <v>46455</v>
      </c>
      <c r="F536" s="11">
        <f>D536/E536</f>
        <v>0.08937681627381337</v>
      </c>
      <c r="G536" s="11">
        <f>F536-F535</f>
        <v>-1.923985367746628e-06</v>
      </c>
    </row>
    <row r="537" s="2" customFormat="1" ht="13" customHeight="1">
      <c r="A537" t="s" s="7">
        <v>39</v>
      </c>
      <c r="B537" t="s" s="8">
        <v>40</v>
      </c>
      <c r="C537" s="9">
        <v>43416.347222222219</v>
      </c>
      <c r="D537" s="10">
        <v>4152</v>
      </c>
      <c r="E537" s="10">
        <v>46460</v>
      </c>
      <c r="F537" s="11">
        <f>D537/E537</f>
        <v>0.08936719758932415</v>
      </c>
      <c r="G537" s="11">
        <f>F537-F536</f>
        <v>-9.61868448921821e-06</v>
      </c>
    </row>
    <row r="538" s="2" customFormat="1" ht="13" customHeight="1">
      <c r="A538" t="s" s="7">
        <v>39</v>
      </c>
      <c r="B538" t="s" s="8">
        <v>40</v>
      </c>
      <c r="C538" s="9">
        <v>43417.347222222219</v>
      </c>
      <c r="D538" s="10">
        <v>4389</v>
      </c>
      <c r="E538" s="10">
        <v>46462</v>
      </c>
      <c r="F538" s="11">
        <f>D538/E538</f>
        <v>0.09446429340105893</v>
      </c>
      <c r="G538" s="11">
        <f>F538-F537</f>
        <v>0.005097095811734773</v>
      </c>
    </row>
    <row r="539" s="2" customFormat="1" ht="13" customHeight="1">
      <c r="A539" t="s" s="7">
        <v>39</v>
      </c>
      <c r="B539" t="s" s="8">
        <v>40</v>
      </c>
      <c r="C539" s="9">
        <v>43418.347222222219</v>
      </c>
      <c r="D539" s="10">
        <v>4844</v>
      </c>
      <c r="E539" s="10">
        <v>46466</v>
      </c>
      <c r="F539" s="11">
        <f>D539/E539</f>
        <v>0.104248267550467</v>
      </c>
      <c r="G539" s="11">
        <f>F539-F538</f>
        <v>0.009783974149408084</v>
      </c>
    </row>
    <row r="540" s="2" customFormat="1" ht="13" customHeight="1">
      <c r="A540" t="s" s="7">
        <v>39</v>
      </c>
      <c r="B540" t="s" s="8">
        <v>40</v>
      </c>
      <c r="C540" s="9">
        <v>43419.347222222219</v>
      </c>
      <c r="D540" s="10">
        <v>5334</v>
      </c>
      <c r="E540" s="10">
        <v>46480</v>
      </c>
      <c r="F540" s="11">
        <f>D540/E540</f>
        <v>0.1147590361445783</v>
      </c>
      <c r="G540" s="11">
        <f>F540-F539</f>
        <v>0.01051076859411131</v>
      </c>
    </row>
    <row r="541" s="2" customFormat="1" ht="13" customHeight="1">
      <c r="A541" t="s" s="7">
        <v>39</v>
      </c>
      <c r="B541" t="s" s="8">
        <v>40</v>
      </c>
      <c r="C541" s="9">
        <v>43420.347222222219</v>
      </c>
      <c r="D541" s="10">
        <v>5622</v>
      </c>
      <c r="E541" s="10">
        <v>46485</v>
      </c>
      <c r="F541" s="11">
        <f>D541/E541</f>
        <v>0.1209422394320749</v>
      </c>
      <c r="G541" s="11">
        <f>F541-F540</f>
        <v>0.006183203287496553</v>
      </c>
    </row>
    <row r="542" s="2" customFormat="1" ht="13.65" customHeight="1">
      <c r="A542" t="s" s="7">
        <v>39</v>
      </c>
      <c r="B542" t="s" s="8">
        <v>40</v>
      </c>
      <c r="C542" s="9">
        <v>43421.347222222219</v>
      </c>
      <c r="D542" s="10">
        <v>5807</v>
      </c>
      <c r="E542" s="10">
        <v>46485</v>
      </c>
      <c r="F542" s="11">
        <f>D542/E542</f>
        <v>0.1249220178552221</v>
      </c>
      <c r="G542" s="11">
        <f>F542-F541</f>
        <v>0.003979778423147243</v>
      </c>
    </row>
    <row r="543" s="2" customFormat="1" ht="13.65" customHeight="1">
      <c r="A543" t="s" s="7">
        <v>39</v>
      </c>
      <c r="B543" t="s" s="8">
        <v>40</v>
      </c>
      <c r="C543" s="9">
        <v>43422.347222222219</v>
      </c>
      <c r="D543" s="10">
        <v>6601</v>
      </c>
      <c r="E543" s="10">
        <v>46491</v>
      </c>
      <c r="F543" s="11">
        <f>D543/E543</f>
        <v>0.1419844701124949</v>
      </c>
      <c r="G543" s="11">
        <f>F543-F542</f>
        <v>0.01706245225727279</v>
      </c>
    </row>
    <row r="544" s="2" customFormat="1" ht="13.65" customHeight="1">
      <c r="A544" t="s" s="7">
        <v>39</v>
      </c>
      <c r="B544" t="s" s="8">
        <v>40</v>
      </c>
      <c r="C544" s="9">
        <v>43423.347222222219</v>
      </c>
      <c r="D544" s="10">
        <v>6601</v>
      </c>
      <c r="E544" s="10">
        <v>46500</v>
      </c>
      <c r="F544" s="11">
        <f>D544/E544</f>
        <v>0.1419569892473118</v>
      </c>
      <c r="G544" s="11">
        <f>F544-F543</f>
        <v>-2.748086518308823e-05</v>
      </c>
    </row>
    <row r="545" s="2" customFormat="1" ht="13.65" customHeight="1">
      <c r="A545" t="s" s="7">
        <v>39</v>
      </c>
      <c r="B545" t="s" s="8">
        <v>40</v>
      </c>
      <c r="C545" s="9">
        <v>43424.347222222219</v>
      </c>
      <c r="D545" s="10">
        <v>6880</v>
      </c>
      <c r="E545" s="10">
        <v>46515</v>
      </c>
      <c r="F545" s="11">
        <f>D545/E545</f>
        <v>0.1479092765774481</v>
      </c>
      <c r="G545" s="11">
        <f>F545-F544</f>
        <v>0.005952287330136308</v>
      </c>
    </row>
    <row r="546" s="2" customFormat="1" ht="13" customHeight="1">
      <c r="A546" t="s" s="7">
        <v>39</v>
      </c>
      <c r="B546" t="s" s="8">
        <v>40</v>
      </c>
      <c r="C546" s="9">
        <v>43425.347222222219</v>
      </c>
      <c r="D546" s="10">
        <v>7487</v>
      </c>
      <c r="E546" s="10">
        <v>46526</v>
      </c>
      <c r="F546" s="11">
        <f>D546/E546</f>
        <v>0.1609207754803766</v>
      </c>
      <c r="G546" s="11">
        <f>F546-F545</f>
        <v>0.01301149890292844</v>
      </c>
    </row>
    <row r="547" s="2" customFormat="1" ht="13.65" customHeight="1">
      <c r="A547" t="s" s="7">
        <v>39</v>
      </c>
      <c r="B547" t="s" s="8">
        <v>40</v>
      </c>
      <c r="C547" s="9">
        <v>43426.347222222219</v>
      </c>
      <c r="D547" s="10">
        <v>8517</v>
      </c>
      <c r="E547" s="10">
        <v>46529</v>
      </c>
      <c r="F547" s="11">
        <f>D547/E547</f>
        <v>0.1830471318962368</v>
      </c>
      <c r="G547" s="11">
        <f>F547-F546</f>
        <v>0.02212635641586019</v>
      </c>
    </row>
    <row r="548" s="2" customFormat="1" ht="13.65" customHeight="1">
      <c r="A548" t="s" s="7">
        <v>39</v>
      </c>
      <c r="B548" t="s" s="8">
        <v>40</v>
      </c>
      <c r="C548" s="9">
        <v>43427.347222222219</v>
      </c>
      <c r="D548" s="10">
        <v>9970</v>
      </c>
      <c r="E548" s="10">
        <v>46533</v>
      </c>
      <c r="F548" s="11">
        <f>D548/E548</f>
        <v>0.2142565491156813</v>
      </c>
      <c r="G548" s="11">
        <f>F548-F547</f>
        <v>0.03120941721944459</v>
      </c>
    </row>
    <row r="549" s="2" customFormat="1" ht="13.65" customHeight="1">
      <c r="A549" t="s" s="7">
        <v>39</v>
      </c>
      <c r="B549" t="s" s="8">
        <v>40</v>
      </c>
      <c r="C549" s="9">
        <v>43428.347222222219</v>
      </c>
      <c r="D549" s="10">
        <v>11479</v>
      </c>
      <c r="E549" s="10">
        <v>46550</v>
      </c>
      <c r="F549" s="11">
        <f>D549/E549</f>
        <v>0.2465950590762621</v>
      </c>
      <c r="G549" s="11">
        <f>F549-F548</f>
        <v>0.03233850996058074</v>
      </c>
    </row>
    <row r="550" s="2" customFormat="1" ht="13.65" customHeight="1">
      <c r="A550" t="s" s="7">
        <v>39</v>
      </c>
      <c r="B550" t="s" s="8">
        <v>40</v>
      </c>
      <c r="C550" s="9">
        <v>43429.347222222219</v>
      </c>
      <c r="D550" s="10">
        <v>12137</v>
      </c>
      <c r="E550" s="10">
        <v>46555</v>
      </c>
      <c r="F550" s="11">
        <f>D550/E550</f>
        <v>0.260702395016647</v>
      </c>
      <c r="G550" s="11">
        <f>F550-F549</f>
        <v>0.01410733594038491</v>
      </c>
    </row>
    <row r="551" s="2" customFormat="1" ht="13.65" customHeight="1">
      <c r="A551" t="s" s="7">
        <v>39</v>
      </c>
      <c r="B551" t="s" s="8">
        <v>40</v>
      </c>
      <c r="C551" s="9">
        <v>43430.347222222219</v>
      </c>
      <c r="D551" s="10">
        <v>12857</v>
      </c>
      <c r="E551" s="10">
        <v>46555</v>
      </c>
      <c r="F551" s="11">
        <f>D551/E551</f>
        <v>0.2761679733648373</v>
      </c>
      <c r="G551" s="11">
        <f>F551-F550</f>
        <v>0.01546557834819029</v>
      </c>
    </row>
    <row r="552" s="2" customFormat="1" ht="13.65" customHeight="1">
      <c r="A552" t="s" s="7">
        <v>39</v>
      </c>
      <c r="B552" t="s" s="8">
        <v>40</v>
      </c>
      <c r="C552" s="9">
        <v>43431.347222222219</v>
      </c>
      <c r="D552" s="10">
        <v>13526</v>
      </c>
      <c r="E552" s="10">
        <v>46555</v>
      </c>
      <c r="F552" s="11">
        <f>D552/E552</f>
        <v>0.2905380732466974</v>
      </c>
      <c r="G552" s="11">
        <f>F552-F551</f>
        <v>0.01437009988186017</v>
      </c>
    </row>
    <row r="553" s="2" customFormat="1" ht="13.65" customHeight="1">
      <c r="A553" t="s" s="7">
        <v>39</v>
      </c>
      <c r="B553" t="s" s="8">
        <v>40</v>
      </c>
      <c r="C553" s="9">
        <v>43432.347222222219</v>
      </c>
      <c r="D553" s="10">
        <v>14107</v>
      </c>
      <c r="E553" s="10">
        <v>46555</v>
      </c>
      <c r="F553" s="11">
        <f>D553/E553</f>
        <v>0.3030179357748899</v>
      </c>
      <c r="G553" s="11">
        <f>F553-F552</f>
        <v>0.01247986252819244</v>
      </c>
    </row>
    <row r="554" s="2" customFormat="1" ht="13.65" customHeight="1">
      <c r="A554" t="s" s="7">
        <v>39</v>
      </c>
      <c r="B554" t="s" s="8">
        <v>40</v>
      </c>
      <c r="C554" s="9">
        <v>43433.347222222219</v>
      </c>
      <c r="D554" s="10">
        <v>15044</v>
      </c>
      <c r="E554" s="10">
        <v>46555</v>
      </c>
      <c r="F554" s="11">
        <f>D554/E554</f>
        <v>0.3231446675974654</v>
      </c>
      <c r="G554" s="11">
        <f>F554-F553</f>
        <v>0.02012673182257546</v>
      </c>
    </row>
    <row r="555" s="2" customFormat="1" ht="13.65" customHeight="1">
      <c r="A555" t="s" s="7">
        <v>39</v>
      </c>
      <c r="B555" t="s" s="8">
        <v>40</v>
      </c>
      <c r="C555" s="9">
        <v>43434.347222222219</v>
      </c>
      <c r="D555" s="10">
        <v>16096</v>
      </c>
      <c r="E555" s="10">
        <v>46555</v>
      </c>
      <c r="F555" s="11">
        <f>D555/E555</f>
        <v>0.3457415959617657</v>
      </c>
      <c r="G555" s="11">
        <f>F555-F554</f>
        <v>0.02259692836430033</v>
      </c>
    </row>
    <row r="556" s="2" customFormat="1" ht="13.65" customHeight="1">
      <c r="A556" t="s" s="7">
        <v>39</v>
      </c>
      <c r="B556" t="s" s="8">
        <v>40</v>
      </c>
      <c r="C556" s="9">
        <v>43435.347222222219</v>
      </c>
      <c r="D556" s="10">
        <v>17050</v>
      </c>
      <c r="E556" s="10">
        <v>46555</v>
      </c>
      <c r="F556" s="11">
        <f>D556/E556</f>
        <v>0.3662334872731178</v>
      </c>
      <c r="G556" s="11">
        <f>F556-F555</f>
        <v>0.02049189131135215</v>
      </c>
    </row>
    <row r="557" s="2" customFormat="1" ht="13.65" customHeight="1">
      <c r="A557" t="s" s="7">
        <v>39</v>
      </c>
      <c r="B557" t="s" s="8">
        <v>40</v>
      </c>
      <c r="C557" s="9">
        <v>43436.347222222219</v>
      </c>
      <c r="D557" s="10">
        <v>17050</v>
      </c>
      <c r="E557" s="10">
        <v>46555</v>
      </c>
      <c r="F557" s="11">
        <f>D557/E557</f>
        <v>0.3662334872731178</v>
      </c>
      <c r="G557" s="11">
        <f>F557-F556</f>
        <v>0</v>
      </c>
    </row>
    <row r="558" s="2" customFormat="1" ht="13.65" customHeight="1">
      <c r="A558" t="s" s="7">
        <v>39</v>
      </c>
      <c r="B558" t="s" s="8">
        <v>40</v>
      </c>
      <c r="C558" s="9">
        <v>43437.347222222219</v>
      </c>
      <c r="D558" s="10">
        <v>17050</v>
      </c>
      <c r="E558" s="10">
        <v>46555</v>
      </c>
      <c r="F558" s="11">
        <f>D558/E558</f>
        <v>0.3662334872731178</v>
      </c>
      <c r="G558" s="11">
        <f>F558-F557</f>
        <v>0</v>
      </c>
    </row>
    <row r="559" s="2" customFormat="1" ht="13.65" customHeight="1">
      <c r="A559" t="s" s="7">
        <v>39</v>
      </c>
      <c r="B559" t="s" s="8">
        <v>40</v>
      </c>
      <c r="C559" s="9">
        <v>43438.347222222219</v>
      </c>
      <c r="D559" s="10">
        <v>17690</v>
      </c>
      <c r="E559" s="10">
        <v>46555</v>
      </c>
      <c r="F559" s="11">
        <f>D559/E559</f>
        <v>0.3799806680270648</v>
      </c>
      <c r="G559" s="11">
        <f>F559-F558</f>
        <v>0.01374718075394693</v>
      </c>
    </row>
    <row r="560" s="2" customFormat="1" ht="13.65" customHeight="1">
      <c r="A560" t="s" s="7">
        <v>39</v>
      </c>
      <c r="B560" t="s" s="8">
        <v>40</v>
      </c>
      <c r="C560" s="9">
        <v>43439.347222222219</v>
      </c>
      <c r="D560" s="10">
        <v>17988</v>
      </c>
      <c r="E560" s="10">
        <v>46555</v>
      </c>
      <c r="F560" s="11">
        <f>D560/E560</f>
        <v>0.3863816990656213</v>
      </c>
      <c r="G560" s="11">
        <f>F560-F559</f>
        <v>0.006401031038556548</v>
      </c>
    </row>
    <row r="561" s="2" customFormat="1" ht="13.65" customHeight="1">
      <c r="A561" t="s" s="7">
        <v>39</v>
      </c>
      <c r="B561" t="s" s="8">
        <v>40</v>
      </c>
      <c r="C561" s="9">
        <v>43440.347222222219</v>
      </c>
      <c r="D561" s="10">
        <v>18663</v>
      </c>
      <c r="E561" s="10">
        <v>46555</v>
      </c>
      <c r="F561" s="11">
        <f>D561/E561</f>
        <v>0.4008806787670497</v>
      </c>
      <c r="G561" s="11">
        <f>F561-F560</f>
        <v>0.01449897970142844</v>
      </c>
    </row>
    <row r="562" s="2" customFormat="1" ht="13.65" customHeight="1">
      <c r="A562" t="s" s="7">
        <v>39</v>
      </c>
      <c r="B562" t="s" s="8">
        <v>40</v>
      </c>
      <c r="C562" s="9">
        <v>43441.347222222219</v>
      </c>
      <c r="D562" s="10">
        <v>19460</v>
      </c>
      <c r="E562" s="10">
        <v>46555</v>
      </c>
      <c r="F562" s="11">
        <f>D562/E562</f>
        <v>0.4180002147996993</v>
      </c>
      <c r="G562" s="11">
        <f>F562-F561</f>
        <v>0.01711953603264954</v>
      </c>
    </row>
    <row r="563" s="2" customFormat="1" ht="13" customHeight="1">
      <c r="A563" t="s" s="7">
        <v>41</v>
      </c>
      <c r="B563" t="s" s="8">
        <v>42</v>
      </c>
      <c r="C563" s="9">
        <v>43409.347222222219</v>
      </c>
      <c r="D563" s="10">
        <v>4</v>
      </c>
      <c r="E563" s="10">
        <v>36442</v>
      </c>
      <c r="F563" s="11">
        <f>D563/E563</f>
        <v>0.0001097634597442511</v>
      </c>
      <c r="G563" s="11">
        <v>0</v>
      </c>
    </row>
    <row r="564" s="2" customFormat="1" ht="13" customHeight="1">
      <c r="A564" t="s" s="7">
        <v>41</v>
      </c>
      <c r="B564" t="s" s="8">
        <v>42</v>
      </c>
      <c r="C564" s="9">
        <v>43410.347222222219</v>
      </c>
      <c r="D564" s="10">
        <v>4</v>
      </c>
      <c r="E564" s="10">
        <v>36452</v>
      </c>
      <c r="F564" s="11">
        <f>D564/E564</f>
        <v>0.0001097333479644464</v>
      </c>
      <c r="G564" s="11">
        <f>F564-F563</f>
        <v>-3.011177980474355e-08</v>
      </c>
    </row>
    <row r="565" s="2" customFormat="1" ht="13" customHeight="1">
      <c r="A565" t="s" s="7">
        <v>41</v>
      </c>
      <c r="B565" t="s" s="8">
        <v>42</v>
      </c>
      <c r="C565" s="9">
        <v>43411.347222222219</v>
      </c>
      <c r="D565" s="10">
        <v>4</v>
      </c>
      <c r="E565" s="10">
        <v>36457</v>
      </c>
      <c r="F565" s="11">
        <f>D565/E565</f>
        <v>0.0001097182982691938</v>
      </c>
      <c r="G565" s="11">
        <f>F565-F564</f>
        <v>-1.504969525255751e-08</v>
      </c>
    </row>
    <row r="566" s="2" customFormat="1" ht="13" customHeight="1">
      <c r="A566" t="s" s="7">
        <v>41</v>
      </c>
      <c r="B566" t="s" s="8">
        <v>42</v>
      </c>
      <c r="C566" s="9">
        <v>43412.347222222219</v>
      </c>
      <c r="D566" s="10">
        <v>5</v>
      </c>
      <c r="E566" s="10">
        <v>36460</v>
      </c>
      <c r="F566" s="11">
        <f>D566/E566</f>
        <v>0.0001371365880416895</v>
      </c>
      <c r="G566" s="11">
        <f>F566-F565</f>
        <v>2.741828977249569e-05</v>
      </c>
    </row>
    <row r="567" s="2" customFormat="1" ht="13" customHeight="1">
      <c r="A567" t="s" s="7">
        <v>41</v>
      </c>
      <c r="B567" t="s" s="8">
        <v>42</v>
      </c>
      <c r="C567" s="9">
        <v>43413.347222222219</v>
      </c>
      <c r="D567" s="10">
        <v>9</v>
      </c>
      <c r="E567" s="10">
        <v>36461</v>
      </c>
      <c r="F567" s="11">
        <f>D567/E567</f>
        <v>0.0002468390883409671</v>
      </c>
      <c r="G567" s="11">
        <f>F567-F566</f>
        <v>0.0001097025002992776</v>
      </c>
    </row>
    <row r="568" s="2" customFormat="1" ht="13" customHeight="1">
      <c r="A568" t="s" s="7">
        <v>41</v>
      </c>
      <c r="B568" t="s" s="8">
        <v>42</v>
      </c>
      <c r="C568" s="9">
        <v>43414.347222222219</v>
      </c>
      <c r="D568" s="10">
        <v>51</v>
      </c>
      <c r="E568" s="10">
        <v>36463</v>
      </c>
      <c r="F568" s="11">
        <f>D568/E568</f>
        <v>0.001398678112058799</v>
      </c>
      <c r="G568" s="11">
        <f>F568-F567</f>
        <v>0.001151839023717832</v>
      </c>
    </row>
    <row r="569" s="2" customFormat="1" ht="13" customHeight="1">
      <c r="A569" t="s" s="7">
        <v>41</v>
      </c>
      <c r="B569" t="s" s="8">
        <v>42</v>
      </c>
      <c r="C569" s="9">
        <v>43415.347222222219</v>
      </c>
      <c r="D569" s="10">
        <v>51</v>
      </c>
      <c r="E569" s="10">
        <v>36464</v>
      </c>
      <c r="F569" s="11">
        <f>D569/E569</f>
        <v>0.001398639754278192</v>
      </c>
      <c r="G569" s="11">
        <f>F569-F568</f>
        <v>-3.835778060717193e-08</v>
      </c>
    </row>
    <row r="570" s="2" customFormat="1" ht="13" customHeight="1">
      <c r="A570" t="s" s="7">
        <v>41</v>
      </c>
      <c r="B570" t="s" s="8">
        <v>42</v>
      </c>
      <c r="C570" s="9">
        <v>43416.347222222219</v>
      </c>
      <c r="D570" s="10">
        <v>51</v>
      </c>
      <c r="E570" s="10">
        <v>36467</v>
      </c>
      <c r="F570" s="11">
        <f>D570/E570</f>
        <v>0.00139852469355856</v>
      </c>
      <c r="G570" s="11">
        <f>F570-F569</f>
        <v>-1.150607196324146e-07</v>
      </c>
    </row>
    <row r="571" s="2" customFormat="1" ht="13" customHeight="1">
      <c r="A571" t="s" s="7">
        <v>41</v>
      </c>
      <c r="B571" t="s" s="8">
        <v>42</v>
      </c>
      <c r="C571" s="9">
        <v>43417.347222222219</v>
      </c>
      <c r="D571" s="10">
        <v>106</v>
      </c>
      <c r="E571" s="10">
        <v>36469</v>
      </c>
      <c r="F571" s="11">
        <f>D571/E571</f>
        <v>0.002906578189695358</v>
      </c>
      <c r="G571" s="11">
        <f>F571-F570</f>
        <v>0.001508053496136798</v>
      </c>
    </row>
    <row r="572" s="2" customFormat="1" ht="13" customHeight="1">
      <c r="A572" t="s" s="7">
        <v>41</v>
      </c>
      <c r="B572" t="s" s="8">
        <v>42</v>
      </c>
      <c r="C572" s="9">
        <v>43418.347222222219</v>
      </c>
      <c r="D572" s="10">
        <v>297</v>
      </c>
      <c r="E572" s="10">
        <v>36474</v>
      </c>
      <c r="F572" s="11">
        <f>D572/E572</f>
        <v>0.008142786642539892</v>
      </c>
      <c r="G572" s="11">
        <f>F572-F571</f>
        <v>0.005236208452844534</v>
      </c>
    </row>
    <row r="573" s="2" customFormat="1" ht="13" customHeight="1">
      <c r="A573" t="s" s="7">
        <v>41</v>
      </c>
      <c r="B573" t="s" s="8">
        <v>42</v>
      </c>
      <c r="C573" s="9">
        <v>43419.347222222219</v>
      </c>
      <c r="D573" s="10">
        <v>559</v>
      </c>
      <c r="E573" s="10">
        <v>36475</v>
      </c>
      <c r="F573" s="11">
        <f>D573/E573</f>
        <v>0.01532556545579164</v>
      </c>
      <c r="G573" s="11">
        <f>F573-F572</f>
        <v>0.007182778813251746</v>
      </c>
    </row>
    <row r="574" s="2" customFormat="1" ht="13" customHeight="1">
      <c r="A574" t="s" s="7">
        <v>41</v>
      </c>
      <c r="B574" t="s" s="8">
        <v>42</v>
      </c>
      <c r="C574" s="9">
        <v>43420.347222222219</v>
      </c>
      <c r="D574" s="10">
        <v>643</v>
      </c>
      <c r="E574" s="10">
        <v>36473</v>
      </c>
      <c r="F574" s="11">
        <f>D574/E574</f>
        <v>0.0176294793408823</v>
      </c>
      <c r="G574" s="11">
        <f>F574-F573</f>
        <v>0.00230391388509066</v>
      </c>
    </row>
    <row r="575" s="2" customFormat="1" ht="13.65" customHeight="1">
      <c r="A575" t="s" s="7">
        <v>41</v>
      </c>
      <c r="B575" t="s" s="8">
        <v>42</v>
      </c>
      <c r="C575" s="9">
        <v>43421.347222222219</v>
      </c>
      <c r="D575" s="10">
        <v>740</v>
      </c>
      <c r="E575" s="10">
        <v>36473</v>
      </c>
      <c r="F575" s="11">
        <f>D575/E575</f>
        <v>0.02028898088997341</v>
      </c>
      <c r="G575" s="11">
        <f>F575-F574</f>
        <v>0.002659501549091108</v>
      </c>
    </row>
    <row r="576" s="2" customFormat="1" ht="13.65" customHeight="1">
      <c r="A576" t="s" s="7">
        <v>41</v>
      </c>
      <c r="B576" t="s" s="8">
        <v>42</v>
      </c>
      <c r="C576" s="9">
        <v>43422.347222222219</v>
      </c>
      <c r="D576" s="10">
        <v>1405</v>
      </c>
      <c r="E576" s="10">
        <v>36476</v>
      </c>
      <c r="F576" s="11">
        <f>D576/E576</f>
        <v>0.03851847790327887</v>
      </c>
      <c r="G576" s="11">
        <f>F576-F575</f>
        <v>0.01822949701330547</v>
      </c>
    </row>
    <row r="577" s="2" customFormat="1" ht="13.65" customHeight="1">
      <c r="A577" t="s" s="7">
        <v>41</v>
      </c>
      <c r="B577" t="s" s="8">
        <v>42</v>
      </c>
      <c r="C577" s="9">
        <v>43423.347222222219</v>
      </c>
      <c r="D577" s="10">
        <v>1405</v>
      </c>
      <c r="E577" s="10">
        <v>36475</v>
      </c>
      <c r="F577" s="11">
        <f>D577/E577</f>
        <v>0.0385195339273475</v>
      </c>
      <c r="G577" s="11">
        <f>F577-F576</f>
        <v>1.056024068628314e-06</v>
      </c>
    </row>
    <row r="578" s="2" customFormat="1" ht="13.65" customHeight="1">
      <c r="A578" t="s" s="7">
        <v>41</v>
      </c>
      <c r="B578" t="s" s="8">
        <v>42</v>
      </c>
      <c r="C578" s="9">
        <v>43424.347222222219</v>
      </c>
      <c r="D578" s="10">
        <v>1730</v>
      </c>
      <c r="E578" s="10">
        <v>36479</v>
      </c>
      <c r="F578" s="11">
        <f>D578/E578</f>
        <v>0.04742454562899202</v>
      </c>
      <c r="G578" s="11">
        <f>F578-F577</f>
        <v>0.008905011701644525</v>
      </c>
    </row>
    <row r="579" s="2" customFormat="1" ht="13.65" customHeight="1">
      <c r="A579" t="s" s="7">
        <v>41</v>
      </c>
      <c r="B579" t="s" s="8">
        <v>42</v>
      </c>
      <c r="C579" s="9">
        <v>43425.347222222219</v>
      </c>
      <c r="D579" s="10">
        <v>2251</v>
      </c>
      <c r="E579" s="10">
        <v>36484</v>
      </c>
      <c r="F579" s="11">
        <f>D579/E579</f>
        <v>0.06169827869751124</v>
      </c>
      <c r="G579" s="11">
        <f>F579-F578</f>
        <v>0.01427373306851921</v>
      </c>
    </row>
    <row r="580" s="2" customFormat="1" ht="13.65" customHeight="1">
      <c r="A580" t="s" s="7">
        <v>41</v>
      </c>
      <c r="B580" t="s" s="8">
        <v>42</v>
      </c>
      <c r="C580" s="9">
        <v>43426.347222222219</v>
      </c>
      <c r="D580" s="10">
        <v>3708</v>
      </c>
      <c r="E580" s="10">
        <v>36486</v>
      </c>
      <c r="F580" s="11">
        <f>D580/E580</f>
        <v>0.1016280217069561</v>
      </c>
      <c r="G580" s="11">
        <f>F580-F579</f>
        <v>0.03992974300944485</v>
      </c>
    </row>
    <row r="581" s="2" customFormat="1" ht="13.65" customHeight="1">
      <c r="A581" t="s" s="7">
        <v>41</v>
      </c>
      <c r="B581" t="s" s="8">
        <v>42</v>
      </c>
      <c r="C581" s="9">
        <v>43427.347222222219</v>
      </c>
      <c r="D581" s="10">
        <v>5308</v>
      </c>
      <c r="E581" s="10">
        <v>36486</v>
      </c>
      <c r="F581" s="11">
        <f>D581/E581</f>
        <v>0.145480458257962</v>
      </c>
      <c r="G581" s="11">
        <f>F581-F580</f>
        <v>0.04385243655100587</v>
      </c>
    </row>
    <row r="582" s="2" customFormat="1" ht="13.65" customHeight="1">
      <c r="A582" t="s" s="7">
        <v>41</v>
      </c>
      <c r="B582" t="s" s="8">
        <v>42</v>
      </c>
      <c r="C582" s="9">
        <v>43428.347222222219</v>
      </c>
      <c r="D582" s="10">
        <v>6429</v>
      </c>
      <c r="E582" s="10">
        <v>36494</v>
      </c>
      <c r="F582" s="11">
        <f>D582/E582</f>
        <v>0.1761659450868636</v>
      </c>
      <c r="G582" s="11">
        <f>F582-F581</f>
        <v>0.03068548682890163</v>
      </c>
    </row>
    <row r="583" s="2" customFormat="1" ht="13.65" customHeight="1">
      <c r="A583" t="s" s="7">
        <v>41</v>
      </c>
      <c r="B583" t="s" s="8">
        <v>42</v>
      </c>
      <c r="C583" s="9">
        <v>43429.347222222219</v>
      </c>
      <c r="D583" s="10">
        <v>7279</v>
      </c>
      <c r="E583" s="10">
        <v>36502</v>
      </c>
      <c r="F583" s="11">
        <f>D583/E583</f>
        <v>0.1994137307544792</v>
      </c>
      <c r="G583" s="11">
        <f>F583-F582</f>
        <v>0.02324778566761562</v>
      </c>
    </row>
    <row r="584" s="2" customFormat="1" ht="13.65" customHeight="1">
      <c r="A584" t="s" s="7">
        <v>41</v>
      </c>
      <c r="B584" t="s" s="8">
        <v>42</v>
      </c>
      <c r="C584" s="9">
        <v>43430.347222222219</v>
      </c>
      <c r="D584" s="10">
        <v>7753</v>
      </c>
      <c r="E584" s="10">
        <v>36502</v>
      </c>
      <c r="F584" s="11">
        <f>D584/E584</f>
        <v>0.2123993205851734</v>
      </c>
      <c r="G584" s="11">
        <f>F584-F583</f>
        <v>0.0129855898306942</v>
      </c>
    </row>
    <row r="585" s="2" customFormat="1" ht="13.65" customHeight="1">
      <c r="A585" t="s" s="7">
        <v>41</v>
      </c>
      <c r="B585" t="s" s="8">
        <v>42</v>
      </c>
      <c r="C585" s="9">
        <v>43431.347222222219</v>
      </c>
      <c r="D585" s="10">
        <v>8244</v>
      </c>
      <c r="E585" s="10">
        <v>36502</v>
      </c>
      <c r="F585" s="11">
        <f>D585/E585</f>
        <v>0.2258506383211879</v>
      </c>
      <c r="G585" s="11">
        <f>F585-F584</f>
        <v>0.01345131773601446</v>
      </c>
    </row>
    <row r="586" s="2" customFormat="1" ht="13.65" customHeight="1">
      <c r="A586" t="s" s="7">
        <v>41</v>
      </c>
      <c r="B586" t="s" s="8">
        <v>42</v>
      </c>
      <c r="C586" s="9">
        <v>43432.347222222219</v>
      </c>
      <c r="D586" s="10">
        <v>8642</v>
      </c>
      <c r="E586" s="10">
        <v>36502</v>
      </c>
      <c r="F586" s="11">
        <f>D586/E586</f>
        <v>0.2367541504575092</v>
      </c>
      <c r="G586" s="11">
        <f>F586-F585</f>
        <v>0.01090351213632129</v>
      </c>
    </row>
    <row r="587" s="2" customFormat="1" ht="13.65" customHeight="1">
      <c r="A587" t="s" s="7">
        <v>41</v>
      </c>
      <c r="B587" t="s" s="8">
        <v>42</v>
      </c>
      <c r="C587" s="9">
        <v>43433.347222222219</v>
      </c>
      <c r="D587" s="10">
        <v>9226</v>
      </c>
      <c r="E587" s="10">
        <v>36502</v>
      </c>
      <c r="F587" s="11">
        <f>D587/E587</f>
        <v>0.2527532737932168</v>
      </c>
      <c r="G587" s="11">
        <f>F587-F586</f>
        <v>0.01599912333570766</v>
      </c>
    </row>
    <row r="588" s="2" customFormat="1" ht="13.65" customHeight="1">
      <c r="A588" t="s" s="7">
        <v>41</v>
      </c>
      <c r="B588" t="s" s="8">
        <v>42</v>
      </c>
      <c r="C588" s="9">
        <v>43434.347222222219</v>
      </c>
      <c r="D588" s="10">
        <v>9787</v>
      </c>
      <c r="E588" s="10">
        <v>36502</v>
      </c>
      <c r="F588" s="11">
        <f>D588/E588</f>
        <v>0.2681222946687853</v>
      </c>
      <c r="G588" s="11">
        <f>F588-F587</f>
        <v>0.01536902087556846</v>
      </c>
    </row>
    <row r="589" s="2" customFormat="1" ht="13.65" customHeight="1">
      <c r="A589" t="s" s="7">
        <v>41</v>
      </c>
      <c r="B589" t="s" s="8">
        <v>42</v>
      </c>
      <c r="C589" s="9">
        <v>43435.347222222219</v>
      </c>
      <c r="D589" s="10">
        <v>10344</v>
      </c>
      <c r="E589" s="10">
        <v>36502</v>
      </c>
      <c r="F589" s="11">
        <f>D589/E589</f>
        <v>0.2833817325078078</v>
      </c>
      <c r="G589" s="11">
        <f>F589-F588</f>
        <v>0.0152594378390225</v>
      </c>
    </row>
    <row r="590" s="2" customFormat="1" ht="13.65" customHeight="1">
      <c r="A590" t="s" s="7">
        <v>41</v>
      </c>
      <c r="B590" t="s" s="8">
        <v>42</v>
      </c>
      <c r="C590" s="9">
        <v>43436.347222222219</v>
      </c>
      <c r="D590" s="10">
        <v>10344</v>
      </c>
      <c r="E590" s="10">
        <v>36502</v>
      </c>
      <c r="F590" s="11">
        <f>D590/E590</f>
        <v>0.2833817325078078</v>
      </c>
      <c r="G590" s="11">
        <f>F590-F589</f>
        <v>0</v>
      </c>
    </row>
    <row r="591" s="2" customFormat="1" ht="13.65" customHeight="1">
      <c r="A591" t="s" s="7">
        <v>41</v>
      </c>
      <c r="B591" t="s" s="8">
        <v>42</v>
      </c>
      <c r="C591" s="9">
        <v>43437.347222222219</v>
      </c>
      <c r="D591" s="10">
        <v>10344</v>
      </c>
      <c r="E591" s="10">
        <v>36502</v>
      </c>
      <c r="F591" s="11">
        <f>D591/E591</f>
        <v>0.2833817325078078</v>
      </c>
      <c r="G591" s="11">
        <f>F591-F590</f>
        <v>0</v>
      </c>
    </row>
    <row r="592" s="2" customFormat="1" ht="13.65" customHeight="1">
      <c r="A592" t="s" s="7">
        <v>41</v>
      </c>
      <c r="B592" t="s" s="8">
        <v>42</v>
      </c>
      <c r="C592" s="9">
        <v>43438.347222222219</v>
      </c>
      <c r="D592" s="10">
        <v>10650</v>
      </c>
      <c r="E592" s="10">
        <v>36502</v>
      </c>
      <c r="F592" s="11">
        <f>D592/E592</f>
        <v>0.2917648348035724</v>
      </c>
      <c r="G592" s="11">
        <f>F592-F591</f>
        <v>0.008383102295764611</v>
      </c>
    </row>
    <row r="593" s="2" customFormat="1" ht="13.65" customHeight="1">
      <c r="A593" t="s" s="7">
        <v>41</v>
      </c>
      <c r="B593" t="s" s="8">
        <v>42</v>
      </c>
      <c r="C593" s="9">
        <v>43439.347222222219</v>
      </c>
      <c r="D593" s="10">
        <v>10866</v>
      </c>
      <c r="E593" s="10">
        <v>36502</v>
      </c>
      <c r="F593" s="11">
        <f>D593/E593</f>
        <v>0.2976823187770533</v>
      </c>
      <c r="G593" s="11">
        <f>F593-F592</f>
        <v>0.005917483973480908</v>
      </c>
    </row>
    <row r="594" s="2" customFormat="1" ht="13.65" customHeight="1">
      <c r="A594" t="s" s="7">
        <v>41</v>
      </c>
      <c r="B594" t="s" s="8">
        <v>42</v>
      </c>
      <c r="C594" s="9">
        <v>43440.347222222219</v>
      </c>
      <c r="D594" s="10">
        <v>11467</v>
      </c>
      <c r="E594" s="10">
        <v>36502</v>
      </c>
      <c r="F594" s="11">
        <f>D594/E594</f>
        <v>0.3141471700180812</v>
      </c>
      <c r="G594" s="11">
        <f>F594-F593</f>
        <v>0.01646485124102787</v>
      </c>
    </row>
    <row r="595" s="2" customFormat="1" ht="13.65" customHeight="1">
      <c r="A595" t="s" s="7">
        <v>41</v>
      </c>
      <c r="B595" t="s" s="8">
        <v>42</v>
      </c>
      <c r="C595" s="9">
        <v>43441.347222222219</v>
      </c>
      <c r="D595" s="10">
        <v>12200</v>
      </c>
      <c r="E595" s="10">
        <v>36502</v>
      </c>
      <c r="F595" s="11">
        <f>D595/E595</f>
        <v>0.3342282614651252</v>
      </c>
      <c r="G595" s="11">
        <f>F595-F594</f>
        <v>0.02008109144704401</v>
      </c>
    </row>
    <row r="596" s="2" customFormat="1" ht="13" customHeight="1">
      <c r="A596" t="s" s="7">
        <v>43</v>
      </c>
      <c r="B596" t="s" s="8">
        <v>44</v>
      </c>
      <c r="C596" s="9">
        <v>43409.347222222219</v>
      </c>
      <c r="D596" s="10">
        <v>6</v>
      </c>
      <c r="E596" s="10">
        <v>35273</v>
      </c>
      <c r="F596" s="11">
        <f>D596/E596</f>
        <v>0.0001701017775635755</v>
      </c>
      <c r="G596" s="11">
        <v>0</v>
      </c>
    </row>
    <row r="597" s="2" customFormat="1" ht="13" customHeight="1">
      <c r="A597" t="s" s="7">
        <v>43</v>
      </c>
      <c r="B597" t="s" s="8">
        <v>44</v>
      </c>
      <c r="C597" s="9">
        <v>43410.347222222219</v>
      </c>
      <c r="D597" s="10">
        <v>7</v>
      </c>
      <c r="E597" s="10">
        <v>35300</v>
      </c>
      <c r="F597" s="11">
        <f>D597/E597</f>
        <v>0.000198300283286119</v>
      </c>
      <c r="G597" s="11">
        <f>F597-F596</f>
        <v>2.819850572254344e-05</v>
      </c>
    </row>
    <row r="598" s="2" customFormat="1" ht="13" customHeight="1">
      <c r="A598" t="s" s="7">
        <v>43</v>
      </c>
      <c r="B598" t="s" s="8">
        <v>44</v>
      </c>
      <c r="C598" s="9">
        <v>43411.347222222219</v>
      </c>
      <c r="D598" s="10">
        <v>8</v>
      </c>
      <c r="E598" s="10">
        <v>35300</v>
      </c>
      <c r="F598" s="11">
        <f>D598/E598</f>
        <v>0.000226628895184136</v>
      </c>
      <c r="G598" s="11">
        <f>F598-F597</f>
        <v>2.8328611898017e-05</v>
      </c>
    </row>
    <row r="599" s="2" customFormat="1" ht="13" customHeight="1">
      <c r="A599" t="s" s="7">
        <v>43</v>
      </c>
      <c r="B599" t="s" s="8">
        <v>44</v>
      </c>
      <c r="C599" s="9">
        <v>43412.347222222219</v>
      </c>
      <c r="D599" s="10">
        <v>11</v>
      </c>
      <c r="E599" s="10">
        <v>35301</v>
      </c>
      <c r="F599" s="11">
        <f>D599/E599</f>
        <v>0.0003116059035154811</v>
      </c>
      <c r="G599" s="11">
        <f>F599-F598</f>
        <v>8.497700833134516e-05</v>
      </c>
    </row>
    <row r="600" s="2" customFormat="1" ht="13" customHeight="1">
      <c r="A600" t="s" s="7">
        <v>43</v>
      </c>
      <c r="B600" t="s" s="8">
        <v>44</v>
      </c>
      <c r="C600" s="9">
        <v>43413.347222222219</v>
      </c>
      <c r="D600" s="10">
        <v>13</v>
      </c>
      <c r="E600" s="10">
        <v>35310</v>
      </c>
      <c r="F600" s="11">
        <f>D600/E600</f>
        <v>0.0003681676578872841</v>
      </c>
      <c r="G600" s="11">
        <f>F600-F599</f>
        <v>5.656175437180293e-05</v>
      </c>
    </row>
    <row r="601" s="2" customFormat="1" ht="13" customHeight="1">
      <c r="A601" t="s" s="7">
        <v>43</v>
      </c>
      <c r="B601" t="s" s="8">
        <v>44</v>
      </c>
      <c r="C601" s="9">
        <v>43414.347222222219</v>
      </c>
      <c r="D601" s="10">
        <v>168</v>
      </c>
      <c r="E601" s="10">
        <v>35321</v>
      </c>
      <c r="F601" s="11">
        <f>D601/E601</f>
        <v>0.004756377226012853</v>
      </c>
      <c r="G601" s="11">
        <f>F601-F600</f>
        <v>0.00438820956812557</v>
      </c>
    </row>
    <row r="602" s="2" customFormat="1" ht="13" customHeight="1">
      <c r="A602" t="s" s="7">
        <v>43</v>
      </c>
      <c r="B602" t="s" s="8">
        <v>44</v>
      </c>
      <c r="C602" s="9">
        <v>43415.347222222219</v>
      </c>
      <c r="D602" s="10">
        <v>168</v>
      </c>
      <c r="E602" s="10">
        <v>35321</v>
      </c>
      <c r="F602" s="11">
        <f>D602/E602</f>
        <v>0.004756377226012853</v>
      </c>
      <c r="G602" s="11">
        <f>F602-F601</f>
        <v>0</v>
      </c>
    </row>
    <row r="603" s="2" customFormat="1" ht="13" customHeight="1">
      <c r="A603" t="s" s="7">
        <v>43</v>
      </c>
      <c r="B603" t="s" s="8">
        <v>44</v>
      </c>
      <c r="C603" s="9">
        <v>43416.347222222219</v>
      </c>
      <c r="D603" s="10">
        <v>168</v>
      </c>
      <c r="E603" s="10">
        <v>35319</v>
      </c>
      <c r="F603" s="11">
        <f>D603/E603</f>
        <v>0.004756646564172258</v>
      </c>
      <c r="G603" s="11">
        <f>F603-F602</f>
        <v>2.69338159404782e-07</v>
      </c>
    </row>
    <row r="604" s="2" customFormat="1" ht="13" customHeight="1">
      <c r="A604" t="s" s="7">
        <v>43</v>
      </c>
      <c r="B604" t="s" s="8">
        <v>44</v>
      </c>
      <c r="C604" s="9">
        <v>43417.347222222219</v>
      </c>
      <c r="D604" s="10">
        <v>242</v>
      </c>
      <c r="E604" s="10">
        <v>35320</v>
      </c>
      <c r="F604" s="11">
        <f>D604/E604</f>
        <v>0.006851642129105323</v>
      </c>
      <c r="G604" s="11">
        <f>F604-F603</f>
        <v>0.002094995564933064</v>
      </c>
    </row>
    <row r="605" s="2" customFormat="1" ht="13" customHeight="1">
      <c r="A605" t="s" s="7">
        <v>43</v>
      </c>
      <c r="B605" t="s" s="8">
        <v>44</v>
      </c>
      <c r="C605" s="9">
        <v>43418.347222222219</v>
      </c>
      <c r="D605" s="10">
        <v>625</v>
      </c>
      <c r="E605" s="10">
        <v>35328</v>
      </c>
      <c r="F605" s="11">
        <f>D605/E605</f>
        <v>0.01769134963768116</v>
      </c>
      <c r="G605" s="11">
        <f>F605-F604</f>
        <v>0.01083970750857584</v>
      </c>
    </row>
    <row r="606" s="2" customFormat="1" ht="13" customHeight="1">
      <c r="A606" t="s" s="7">
        <v>43</v>
      </c>
      <c r="B606" t="s" s="8">
        <v>44</v>
      </c>
      <c r="C606" s="9">
        <v>43419.347222222219</v>
      </c>
      <c r="D606" s="10">
        <v>951</v>
      </c>
      <c r="E606" s="10">
        <v>35333</v>
      </c>
      <c r="F606" s="11">
        <f>D606/E606</f>
        <v>0.02691534825800243</v>
      </c>
      <c r="G606" s="11">
        <f>F606-F605</f>
        <v>0.009223998620321274</v>
      </c>
    </row>
    <row r="607" s="2" customFormat="1" ht="13" customHeight="1">
      <c r="A607" t="s" s="7">
        <v>43</v>
      </c>
      <c r="B607" t="s" s="8">
        <v>44</v>
      </c>
      <c r="C607" s="9">
        <v>43420.347222222219</v>
      </c>
      <c r="D607" s="10">
        <v>1237</v>
      </c>
      <c r="E607" s="10">
        <v>35339</v>
      </c>
      <c r="F607" s="11">
        <f>D607/E607</f>
        <v>0.03500382014205269</v>
      </c>
      <c r="G607" s="11">
        <f>F607-F606</f>
        <v>0.008088471884050253</v>
      </c>
    </row>
    <row r="608" s="2" customFormat="1" ht="13.65" customHeight="1">
      <c r="A608" t="s" s="7">
        <v>43</v>
      </c>
      <c r="B608" t="s" s="8">
        <v>44</v>
      </c>
      <c r="C608" s="9">
        <v>43421.347222222219</v>
      </c>
      <c r="D608" s="10">
        <v>1519</v>
      </c>
      <c r="E608" s="10">
        <v>35338</v>
      </c>
      <c r="F608" s="11">
        <f>D608/E608</f>
        <v>0.04298488878827324</v>
      </c>
      <c r="G608" s="11">
        <f>F608-F607</f>
        <v>0.007981068646220557</v>
      </c>
    </row>
    <row r="609" s="2" customFormat="1" ht="13.65" customHeight="1">
      <c r="A609" t="s" s="7">
        <v>43</v>
      </c>
      <c r="B609" t="s" s="8">
        <v>44</v>
      </c>
      <c r="C609" s="9">
        <v>43422.347222222219</v>
      </c>
      <c r="D609" s="10">
        <v>2795</v>
      </c>
      <c r="E609" s="10">
        <v>35342</v>
      </c>
      <c r="F609" s="11">
        <f>D609/E609</f>
        <v>0.07908437553053024</v>
      </c>
      <c r="G609" s="11">
        <f>F609-F608</f>
        <v>0.036099486742257</v>
      </c>
    </row>
    <row r="610" s="2" customFormat="1" ht="13.65" customHeight="1">
      <c r="A610" t="s" s="7">
        <v>43</v>
      </c>
      <c r="B610" t="s" s="8">
        <v>44</v>
      </c>
      <c r="C610" s="9">
        <v>43423.347222222219</v>
      </c>
      <c r="D610" s="10">
        <v>2795</v>
      </c>
      <c r="E610" s="10">
        <v>35343</v>
      </c>
      <c r="F610" s="11">
        <f>D610/E610</f>
        <v>0.07908213790566732</v>
      </c>
      <c r="G610" s="11">
        <f>F610-F609</f>
        <v>-2.237624862927445e-06</v>
      </c>
    </row>
    <row r="611" s="2" customFormat="1" ht="13.65" customHeight="1">
      <c r="A611" t="s" s="7">
        <v>43</v>
      </c>
      <c r="B611" t="s" s="8">
        <v>44</v>
      </c>
      <c r="C611" s="9">
        <v>43424.347222222219</v>
      </c>
      <c r="D611" s="10">
        <v>3430</v>
      </c>
      <c r="E611" s="10">
        <v>35353</v>
      </c>
      <c r="F611" s="11">
        <f>D611/E611</f>
        <v>0.09702146918224762</v>
      </c>
      <c r="G611" s="11">
        <f>F611-F610</f>
        <v>0.0179393312765803</v>
      </c>
    </row>
    <row r="612" s="2" customFormat="1" ht="13.65" customHeight="1">
      <c r="A612" t="s" s="7">
        <v>43</v>
      </c>
      <c r="B612" t="s" s="8">
        <v>44</v>
      </c>
      <c r="C612" s="9">
        <v>43425.347222222219</v>
      </c>
      <c r="D612" s="10">
        <v>4054</v>
      </c>
      <c r="E612" s="10">
        <v>35355</v>
      </c>
      <c r="F612" s="11">
        <f>D612/E612</f>
        <v>0.1146655352849668</v>
      </c>
      <c r="G612" s="11">
        <f>F612-F611</f>
        <v>0.01764406610271915</v>
      </c>
    </row>
    <row r="613" s="2" customFormat="1" ht="13.65" customHeight="1">
      <c r="A613" t="s" s="7">
        <v>43</v>
      </c>
      <c r="B613" t="s" s="8">
        <v>44</v>
      </c>
      <c r="C613" s="9">
        <v>43426.347222222219</v>
      </c>
      <c r="D613" s="10">
        <v>5868</v>
      </c>
      <c r="E613" s="10">
        <v>35362</v>
      </c>
      <c r="F613" s="11">
        <f>D613/E613</f>
        <v>0.1659408404502008</v>
      </c>
      <c r="G613" s="11">
        <f>F613-F612</f>
        <v>0.051275305165234</v>
      </c>
    </row>
    <row r="614" s="2" customFormat="1" ht="13.65" customHeight="1">
      <c r="A614" t="s" s="7">
        <v>43</v>
      </c>
      <c r="B614" t="s" s="8">
        <v>44</v>
      </c>
      <c r="C614" s="9">
        <v>43427.347222222219</v>
      </c>
      <c r="D614" s="10">
        <v>8374</v>
      </c>
      <c r="E614" s="10">
        <v>35367</v>
      </c>
      <c r="F614" s="11">
        <f>D614/E614</f>
        <v>0.2367743942092911</v>
      </c>
      <c r="G614" s="11">
        <f>F614-F613</f>
        <v>0.07083355375909037</v>
      </c>
    </row>
    <row r="615" s="2" customFormat="1" ht="13.65" customHeight="1">
      <c r="A615" t="s" s="7">
        <v>43</v>
      </c>
      <c r="B615" t="s" s="8">
        <v>44</v>
      </c>
      <c r="C615" s="9">
        <v>43428.347222222219</v>
      </c>
      <c r="D615" s="10">
        <v>9517</v>
      </c>
      <c r="E615" s="10">
        <v>35371</v>
      </c>
      <c r="F615" s="11">
        <f>D615/E615</f>
        <v>0.2690622261174409</v>
      </c>
      <c r="G615" s="11">
        <f>F615-F614</f>
        <v>0.03228783190814971</v>
      </c>
    </row>
    <row r="616" s="2" customFormat="1" ht="13.65" customHeight="1">
      <c r="A616" t="s" s="7">
        <v>43</v>
      </c>
      <c r="B616" t="s" s="8">
        <v>44</v>
      </c>
      <c r="C616" s="9">
        <v>43429.347222222219</v>
      </c>
      <c r="D616" s="10">
        <v>10737</v>
      </c>
      <c r="E616" s="10">
        <v>35373</v>
      </c>
      <c r="F616" s="11">
        <f>D616/E616</f>
        <v>0.3035365957085913</v>
      </c>
      <c r="G616" s="11">
        <f>F616-F615</f>
        <v>0.03447436959115047</v>
      </c>
    </row>
    <row r="617" s="2" customFormat="1" ht="13.65" customHeight="1">
      <c r="A617" t="s" s="7">
        <v>43</v>
      </c>
      <c r="B617" t="s" s="8">
        <v>44</v>
      </c>
      <c r="C617" s="9">
        <v>43430.347222222219</v>
      </c>
      <c r="D617" s="10">
        <v>11390</v>
      </c>
      <c r="E617" s="10">
        <v>35373</v>
      </c>
      <c r="F617" s="11">
        <f>D617/E617</f>
        <v>0.3219970033641478</v>
      </c>
      <c r="G617" s="11">
        <f>F617-F616</f>
        <v>0.01846040765555645</v>
      </c>
    </row>
    <row r="618" s="2" customFormat="1" ht="13.65" customHeight="1">
      <c r="A618" t="s" s="7">
        <v>43</v>
      </c>
      <c r="B618" t="s" s="8">
        <v>44</v>
      </c>
      <c r="C618" s="9">
        <v>43431.347222222219</v>
      </c>
      <c r="D618" s="10">
        <v>11938</v>
      </c>
      <c r="E618" s="10">
        <v>35373</v>
      </c>
      <c r="F618" s="11">
        <f>D618/E618</f>
        <v>0.3374890453170497</v>
      </c>
      <c r="G618" s="11">
        <f>F618-F617</f>
        <v>0.01549204195290194</v>
      </c>
    </row>
    <row r="619" s="2" customFormat="1" ht="13.65" customHeight="1">
      <c r="A619" t="s" s="7">
        <v>43</v>
      </c>
      <c r="B619" t="s" s="8">
        <v>44</v>
      </c>
      <c r="C619" s="9">
        <v>43432.347222222219</v>
      </c>
      <c r="D619" s="10">
        <v>12274</v>
      </c>
      <c r="E619" s="10">
        <v>35373</v>
      </c>
      <c r="F619" s="11">
        <f>D619/E619</f>
        <v>0.3469878155655444</v>
      </c>
      <c r="G619" s="11">
        <f>F619-F618</f>
        <v>0.009498770248494659</v>
      </c>
    </row>
    <row r="620" s="2" customFormat="1" ht="13.65" customHeight="1">
      <c r="A620" t="s" s="7">
        <v>43</v>
      </c>
      <c r="B620" t="s" s="8">
        <v>44</v>
      </c>
      <c r="C620" s="9">
        <v>43433.347222222219</v>
      </c>
      <c r="D620" s="10">
        <v>12690</v>
      </c>
      <c r="E620" s="10">
        <v>35373</v>
      </c>
      <c r="F620" s="11">
        <f>D620/E620</f>
        <v>0.3587481977779662</v>
      </c>
      <c r="G620" s="11">
        <f>F620-F619</f>
        <v>0.01176038221242187</v>
      </c>
    </row>
    <row r="621" s="2" customFormat="1" ht="13.65" customHeight="1">
      <c r="A621" t="s" s="7">
        <v>43</v>
      </c>
      <c r="B621" t="s" s="8">
        <v>44</v>
      </c>
      <c r="C621" s="9">
        <v>43434.347222222219</v>
      </c>
      <c r="D621" s="10">
        <v>13392</v>
      </c>
      <c r="E621" s="10">
        <v>35373</v>
      </c>
      <c r="F621" s="11">
        <f>D621/E621</f>
        <v>0.3785938427614282</v>
      </c>
      <c r="G621" s="11">
        <f>F621-F620</f>
        <v>0.01984564498346197</v>
      </c>
    </row>
    <row r="622" s="2" customFormat="1" ht="13.65" customHeight="1">
      <c r="A622" t="s" s="7">
        <v>43</v>
      </c>
      <c r="B622" t="s" s="8">
        <v>44</v>
      </c>
      <c r="C622" s="9">
        <v>43435.347222222219</v>
      </c>
      <c r="D622" s="10">
        <v>13977</v>
      </c>
      <c r="E622" s="10">
        <v>35373</v>
      </c>
      <c r="F622" s="11">
        <f>D622/E622</f>
        <v>0.3951318802476465</v>
      </c>
      <c r="G622" s="11">
        <f>F622-F621</f>
        <v>0.01653803748621829</v>
      </c>
    </row>
    <row r="623" s="2" customFormat="1" ht="13.65" customHeight="1">
      <c r="A623" t="s" s="7">
        <v>43</v>
      </c>
      <c r="B623" t="s" s="8">
        <v>44</v>
      </c>
      <c r="C623" s="9">
        <v>43436.347222222219</v>
      </c>
      <c r="D623" s="10">
        <v>13977</v>
      </c>
      <c r="E623" s="10">
        <v>35373</v>
      </c>
      <c r="F623" s="11">
        <f>D623/E623</f>
        <v>0.3951318802476465</v>
      </c>
      <c r="G623" s="11">
        <f>F623-F622</f>
        <v>0</v>
      </c>
    </row>
    <row r="624" s="2" customFormat="1" ht="13.65" customHeight="1">
      <c r="A624" t="s" s="7">
        <v>43</v>
      </c>
      <c r="B624" t="s" s="8">
        <v>44</v>
      </c>
      <c r="C624" s="9">
        <v>43437.347222222219</v>
      </c>
      <c r="D624" s="10">
        <v>13977</v>
      </c>
      <c r="E624" s="10">
        <v>35373</v>
      </c>
      <c r="F624" s="11">
        <f>D624/E624</f>
        <v>0.3951318802476465</v>
      </c>
      <c r="G624" s="11">
        <f>F624-F623</f>
        <v>0</v>
      </c>
    </row>
    <row r="625" s="2" customFormat="1" ht="13.65" customHeight="1">
      <c r="A625" t="s" s="7">
        <v>43</v>
      </c>
      <c r="B625" t="s" s="8">
        <v>44</v>
      </c>
      <c r="C625" s="9">
        <v>43438.347222222219</v>
      </c>
      <c r="D625" s="10">
        <v>14630</v>
      </c>
      <c r="E625" s="10">
        <v>35373</v>
      </c>
      <c r="F625" s="11">
        <f>D625/E625</f>
        <v>0.413592287903203</v>
      </c>
      <c r="G625" s="11">
        <f>F625-F624</f>
        <v>0.01846040765555651</v>
      </c>
    </row>
    <row r="626" s="2" customFormat="1" ht="13.65" customHeight="1">
      <c r="A626" t="s" s="7">
        <v>43</v>
      </c>
      <c r="B626" t="s" s="8">
        <v>44</v>
      </c>
      <c r="C626" s="9">
        <v>43439.347222222219</v>
      </c>
      <c r="D626" s="10">
        <v>14782</v>
      </c>
      <c r="E626" s="10">
        <v>35373</v>
      </c>
      <c r="F626" s="11">
        <f>D626/E626</f>
        <v>0.4178893506346649</v>
      </c>
      <c r="G626" s="11">
        <f>F626-F625</f>
        <v>0.004297062731461854</v>
      </c>
    </row>
    <row r="627" s="2" customFormat="1" ht="13.65" customHeight="1">
      <c r="A627" t="s" s="7">
        <v>43</v>
      </c>
      <c r="B627" t="s" s="8">
        <v>44</v>
      </c>
      <c r="C627" s="9">
        <v>43440.347222222219</v>
      </c>
      <c r="D627" s="10">
        <v>15546</v>
      </c>
      <c r="E627" s="10">
        <v>35373</v>
      </c>
      <c r="F627" s="11">
        <f>D627/E627</f>
        <v>0.4394877448901705</v>
      </c>
      <c r="G627" s="11">
        <f>F627-F626</f>
        <v>0.02159839425550558</v>
      </c>
    </row>
    <row r="628" s="2" customFormat="1" ht="13.65" customHeight="1">
      <c r="A628" t="s" s="7">
        <v>43</v>
      </c>
      <c r="B628" t="s" s="8">
        <v>44</v>
      </c>
      <c r="C628" s="9">
        <v>43441.347222222219</v>
      </c>
      <c r="D628" s="10">
        <v>16319</v>
      </c>
      <c r="E628" s="10">
        <v>35373</v>
      </c>
      <c r="F628" s="11">
        <f>D628/E628</f>
        <v>0.4613405704916179</v>
      </c>
      <c r="G628" s="11">
        <f>F628-F627</f>
        <v>0.02185282560144747</v>
      </c>
    </row>
    <row r="629" s="2" customFormat="1" ht="13" customHeight="1">
      <c r="A629" t="s" s="7">
        <v>45</v>
      </c>
      <c r="B629" t="s" s="8">
        <v>46</v>
      </c>
      <c r="C629" s="9">
        <v>43409.347222222219</v>
      </c>
      <c r="D629" s="10">
        <v>14</v>
      </c>
      <c r="E629" s="10">
        <v>39358</v>
      </c>
      <c r="F629" s="11">
        <f>D629/E629</f>
        <v>0.0003557091315615631</v>
      </c>
      <c r="G629" s="11">
        <v>0</v>
      </c>
    </row>
    <row r="630" s="2" customFormat="1" ht="13" customHeight="1">
      <c r="A630" t="s" s="7">
        <v>45</v>
      </c>
      <c r="B630" t="s" s="8">
        <v>46</v>
      </c>
      <c r="C630" s="9">
        <v>43410.347222222219</v>
      </c>
      <c r="D630" s="10">
        <v>23</v>
      </c>
      <c r="E630" s="10">
        <v>39390</v>
      </c>
      <c r="F630" s="11">
        <f>D630/E630</f>
        <v>0.0005839045443005839</v>
      </c>
      <c r="G630" s="11">
        <f>F630-F629</f>
        <v>0.0002281954127390208</v>
      </c>
    </row>
    <row r="631" s="2" customFormat="1" ht="13" customHeight="1">
      <c r="A631" t="s" s="7">
        <v>45</v>
      </c>
      <c r="B631" t="s" s="8">
        <v>46</v>
      </c>
      <c r="C631" s="9">
        <v>43411.347222222219</v>
      </c>
      <c r="D631" s="10">
        <v>42</v>
      </c>
      <c r="E631" s="10">
        <v>39409</v>
      </c>
      <c r="F631" s="11">
        <f>D631/E631</f>
        <v>0.00106574640310589</v>
      </c>
      <c r="G631" s="11">
        <f>F631-F630</f>
        <v>0.0004818418588053057</v>
      </c>
    </row>
    <row r="632" s="2" customFormat="1" ht="13" customHeight="1">
      <c r="A632" t="s" s="7">
        <v>45</v>
      </c>
      <c r="B632" t="s" s="8">
        <v>46</v>
      </c>
      <c r="C632" s="9">
        <v>43412.347222222219</v>
      </c>
      <c r="D632" s="10">
        <v>342</v>
      </c>
      <c r="E632" s="10">
        <v>39428</v>
      </c>
      <c r="F632" s="11">
        <f>D632/E632</f>
        <v>0.008674038754184843</v>
      </c>
      <c r="G632" s="11">
        <f>F632-F631</f>
        <v>0.007608292351078953</v>
      </c>
    </row>
    <row r="633" s="2" customFormat="1" ht="13" customHeight="1">
      <c r="A633" t="s" s="7">
        <v>45</v>
      </c>
      <c r="B633" t="s" s="8">
        <v>46</v>
      </c>
      <c r="C633" s="9">
        <v>43413.347222222219</v>
      </c>
      <c r="D633" s="10">
        <v>856</v>
      </c>
      <c r="E633" s="10">
        <v>39440</v>
      </c>
      <c r="F633" s="11">
        <f>D633/E633</f>
        <v>0.02170385395537525</v>
      </c>
      <c r="G633" s="11">
        <f>F633-F632</f>
        <v>0.01302981520119041</v>
      </c>
    </row>
    <row r="634" s="2" customFormat="1" ht="13" customHeight="1">
      <c r="A634" t="s" s="7">
        <v>45</v>
      </c>
      <c r="B634" t="s" s="8">
        <v>46</v>
      </c>
      <c r="C634" s="9">
        <v>43414.347222222219</v>
      </c>
      <c r="D634" s="10">
        <v>1413</v>
      </c>
      <c r="E634" s="10">
        <v>39448</v>
      </c>
      <c r="F634" s="11">
        <f>D634/E634</f>
        <v>0.03581930642871629</v>
      </c>
      <c r="G634" s="11">
        <f>F634-F633</f>
        <v>0.01411545247334103</v>
      </c>
    </row>
    <row r="635" s="2" customFormat="1" ht="13" customHeight="1">
      <c r="A635" t="s" s="7">
        <v>45</v>
      </c>
      <c r="B635" t="s" s="8">
        <v>46</v>
      </c>
      <c r="C635" s="9">
        <v>43415.347222222219</v>
      </c>
      <c r="D635" s="10">
        <v>1413</v>
      </c>
      <c r="E635" s="10">
        <v>39448</v>
      </c>
      <c r="F635" s="11">
        <f>D635/E635</f>
        <v>0.03581930642871629</v>
      </c>
      <c r="G635" s="11">
        <f>F635-F634</f>
        <v>0</v>
      </c>
    </row>
    <row r="636" s="2" customFormat="1" ht="13" customHeight="1">
      <c r="A636" t="s" s="7">
        <v>45</v>
      </c>
      <c r="B636" t="s" s="8">
        <v>46</v>
      </c>
      <c r="C636" s="9">
        <v>43416.347222222219</v>
      </c>
      <c r="D636" s="10">
        <v>1413</v>
      </c>
      <c r="E636" s="10">
        <v>39456</v>
      </c>
      <c r="F636" s="11">
        <f>D636/E636</f>
        <v>0.03581204379562044</v>
      </c>
      <c r="G636" s="11">
        <f>F636-F635</f>
        <v>-7.262633095847515e-06</v>
      </c>
    </row>
    <row r="637" s="2" customFormat="1" ht="13" customHeight="1">
      <c r="A637" t="s" s="7">
        <v>45</v>
      </c>
      <c r="B637" t="s" s="8">
        <v>46</v>
      </c>
      <c r="C637" s="9">
        <v>43417.347222222219</v>
      </c>
      <c r="D637" s="10">
        <v>1733</v>
      </c>
      <c r="E637" s="10">
        <v>39459</v>
      </c>
      <c r="F637" s="11">
        <f>D637/E637</f>
        <v>0.04391900453635419</v>
      </c>
      <c r="G637" s="11">
        <f>F637-F636</f>
        <v>0.008106960740733749</v>
      </c>
    </row>
    <row r="638" s="2" customFormat="1" ht="13" customHeight="1">
      <c r="A638" t="s" s="7">
        <v>45</v>
      </c>
      <c r="B638" t="s" s="8">
        <v>46</v>
      </c>
      <c r="C638" s="9">
        <v>43418.347222222219</v>
      </c>
      <c r="D638" s="10">
        <v>2304</v>
      </c>
      <c r="E638" s="10">
        <v>39467</v>
      </c>
      <c r="F638" s="11">
        <f>D638/E638</f>
        <v>0.05837788532191451</v>
      </c>
      <c r="G638" s="11">
        <f>F638-F637</f>
        <v>0.01445888078556033</v>
      </c>
    </row>
    <row r="639" s="2" customFormat="1" ht="13" customHeight="1">
      <c r="A639" t="s" s="7">
        <v>45</v>
      </c>
      <c r="B639" t="s" s="8">
        <v>46</v>
      </c>
      <c r="C639" s="9">
        <v>43419.347222222219</v>
      </c>
      <c r="D639" s="10">
        <v>2646</v>
      </c>
      <c r="E639" s="10">
        <v>39475</v>
      </c>
      <c r="F639" s="11">
        <f>D639/E639</f>
        <v>0.06702976567447752</v>
      </c>
      <c r="G639" s="11">
        <f>F639-F638</f>
        <v>0.008651880352563007</v>
      </c>
    </row>
    <row r="640" s="2" customFormat="1" ht="13" customHeight="1">
      <c r="A640" t="s" s="7">
        <v>45</v>
      </c>
      <c r="B640" t="s" s="8">
        <v>46</v>
      </c>
      <c r="C640" s="9">
        <v>43420.347222222219</v>
      </c>
      <c r="D640" s="10">
        <v>2929</v>
      </c>
      <c r="E640" s="10">
        <v>39479</v>
      </c>
      <c r="F640" s="11">
        <f>D640/E640</f>
        <v>0.07419134223257935</v>
      </c>
      <c r="G640" s="11">
        <f>F640-F639</f>
        <v>0.007161576558101831</v>
      </c>
    </row>
    <row r="641" s="2" customFormat="1" ht="13.65" customHeight="1">
      <c r="A641" t="s" s="7">
        <v>45</v>
      </c>
      <c r="B641" t="s" s="8">
        <v>46</v>
      </c>
      <c r="C641" s="9">
        <v>43421.347222222219</v>
      </c>
      <c r="D641" s="10">
        <v>3140</v>
      </c>
      <c r="E641" s="10">
        <v>39476</v>
      </c>
      <c r="F641" s="11">
        <f>D641/E641</f>
        <v>0.07954200020265478</v>
      </c>
      <c r="G641" s="11">
        <f>F641-F640</f>
        <v>0.005350657970075431</v>
      </c>
    </row>
    <row r="642" s="2" customFormat="1" ht="13.65" customHeight="1">
      <c r="A642" t="s" s="7">
        <v>45</v>
      </c>
      <c r="B642" t="s" s="8">
        <v>46</v>
      </c>
      <c r="C642" s="9">
        <v>43422.347222222219</v>
      </c>
      <c r="D642" s="10">
        <v>4162</v>
      </c>
      <c r="E642" s="10">
        <v>39484</v>
      </c>
      <c r="F642" s="11">
        <f>D642/E642</f>
        <v>0.1054097862425286</v>
      </c>
      <c r="G642" s="11">
        <f>F642-F641</f>
        <v>0.02586778603987383</v>
      </c>
    </row>
    <row r="643" s="2" customFormat="1" ht="13.65" customHeight="1">
      <c r="A643" t="s" s="7">
        <v>45</v>
      </c>
      <c r="B643" t="s" s="8">
        <v>46</v>
      </c>
      <c r="C643" s="9">
        <v>43423.347222222219</v>
      </c>
      <c r="D643" s="10">
        <v>4162</v>
      </c>
      <c r="E643" s="10">
        <v>39493</v>
      </c>
      <c r="F643" s="11">
        <f>D643/E643</f>
        <v>0.1053857645658724</v>
      </c>
      <c r="G643" s="11">
        <f>F643-F642</f>
        <v>-2.402167665617461e-05</v>
      </c>
    </row>
    <row r="644" s="2" customFormat="1" ht="13.65" customHeight="1">
      <c r="A644" t="s" s="7">
        <v>45</v>
      </c>
      <c r="B644" t="s" s="8">
        <v>46</v>
      </c>
      <c r="C644" s="9">
        <v>43424.347222222219</v>
      </c>
      <c r="D644" s="10">
        <v>4547</v>
      </c>
      <c r="E644" s="10">
        <v>39504</v>
      </c>
      <c r="F644" s="11">
        <f>D644/E644</f>
        <v>0.1151022681247469</v>
      </c>
      <c r="G644" s="11">
        <f>F644-F643</f>
        <v>0.00971650355887442</v>
      </c>
    </row>
    <row r="645" s="2" customFormat="1" ht="13.65" customHeight="1">
      <c r="A645" t="s" s="7">
        <v>45</v>
      </c>
      <c r="B645" t="s" s="8">
        <v>46</v>
      </c>
      <c r="C645" s="9">
        <v>43425.347222222219</v>
      </c>
      <c r="D645" s="10">
        <v>5091</v>
      </c>
      <c r="E645" s="10">
        <v>39510</v>
      </c>
      <c r="F645" s="11">
        <f>D645/E645</f>
        <v>0.1288534548215642</v>
      </c>
      <c r="G645" s="11">
        <f>F645-F644</f>
        <v>0.0137511866968173</v>
      </c>
    </row>
    <row r="646" s="2" customFormat="1" ht="13.65" customHeight="1">
      <c r="A646" t="s" s="7">
        <v>45</v>
      </c>
      <c r="B646" t="s" s="8">
        <v>46</v>
      </c>
      <c r="C646" s="9">
        <v>43426.347222222219</v>
      </c>
      <c r="D646" s="10">
        <v>6039</v>
      </c>
      <c r="E646" s="10">
        <v>39517</v>
      </c>
      <c r="F646" s="11">
        <f>D646/E646</f>
        <v>0.1528203051851102</v>
      </c>
      <c r="G646" s="11">
        <f>F646-F645</f>
        <v>0.02396685036354604</v>
      </c>
    </row>
    <row r="647" s="2" customFormat="1" ht="13.65" customHeight="1">
      <c r="A647" t="s" s="7">
        <v>45</v>
      </c>
      <c r="B647" t="s" s="8">
        <v>46</v>
      </c>
      <c r="C647" s="9">
        <v>43427.347222222219</v>
      </c>
      <c r="D647" s="10">
        <v>7349</v>
      </c>
      <c r="E647" s="10">
        <v>39521</v>
      </c>
      <c r="F647" s="11">
        <f>D647/E647</f>
        <v>0.1859517724753928</v>
      </c>
      <c r="G647" s="11">
        <f>F647-F646</f>
        <v>0.03313146729028263</v>
      </c>
    </row>
    <row r="648" s="2" customFormat="1" ht="13.65" customHeight="1">
      <c r="A648" t="s" s="7">
        <v>45</v>
      </c>
      <c r="B648" t="s" s="8">
        <v>46</v>
      </c>
      <c r="C648" s="9">
        <v>43428.347222222219</v>
      </c>
      <c r="D648" s="10">
        <v>9147</v>
      </c>
      <c r="E648" s="10">
        <v>39538</v>
      </c>
      <c r="F648" s="11">
        <f>D648/E648</f>
        <v>0.231347058525975</v>
      </c>
      <c r="G648" s="11">
        <f>F648-F647</f>
        <v>0.04539528605058218</v>
      </c>
    </row>
    <row r="649" s="2" customFormat="1" ht="13.65" customHeight="1">
      <c r="A649" t="s" s="7">
        <v>45</v>
      </c>
      <c r="B649" t="s" s="8">
        <v>46</v>
      </c>
      <c r="C649" s="9">
        <v>43429.347222222219</v>
      </c>
      <c r="D649" s="10">
        <v>10268</v>
      </c>
      <c r="E649" s="10">
        <v>39545</v>
      </c>
      <c r="F649" s="11">
        <f>D649/E649</f>
        <v>0.2596535592363131</v>
      </c>
      <c r="G649" s="11">
        <f>F649-F648</f>
        <v>0.02830650071033805</v>
      </c>
    </row>
    <row r="650" s="2" customFormat="1" ht="13.65" customHeight="1">
      <c r="A650" t="s" s="7">
        <v>45</v>
      </c>
      <c r="B650" t="s" s="8">
        <v>46</v>
      </c>
      <c r="C650" s="9">
        <v>43430.347222222219</v>
      </c>
      <c r="D650" s="10">
        <v>11128</v>
      </c>
      <c r="E650" s="10">
        <v>39545</v>
      </c>
      <c r="F650" s="11">
        <f>D650/E650</f>
        <v>0.2814009356429384</v>
      </c>
      <c r="G650" s="11">
        <f>F650-F649</f>
        <v>0.02174737640662538</v>
      </c>
    </row>
    <row r="651" s="2" customFormat="1" ht="13.65" customHeight="1">
      <c r="A651" t="s" s="7">
        <v>45</v>
      </c>
      <c r="B651" t="s" s="8">
        <v>46</v>
      </c>
      <c r="C651" s="9">
        <v>43431.347222222219</v>
      </c>
      <c r="D651" s="10">
        <v>11715</v>
      </c>
      <c r="E651" s="10">
        <v>39545</v>
      </c>
      <c r="F651" s="11">
        <f>D651/E651</f>
        <v>0.2962447844228094</v>
      </c>
      <c r="G651" s="11">
        <f>F651-F650</f>
        <v>0.01484384877987099</v>
      </c>
    </row>
    <row r="652" s="2" customFormat="1" ht="13.65" customHeight="1">
      <c r="A652" t="s" s="7">
        <v>45</v>
      </c>
      <c r="B652" t="s" s="8">
        <v>46</v>
      </c>
      <c r="C652" s="9">
        <v>43432.347222222219</v>
      </c>
      <c r="D652" s="10">
        <v>12306</v>
      </c>
      <c r="E652" s="10">
        <v>39545</v>
      </c>
      <c r="F652" s="11">
        <f>D652/E652</f>
        <v>0.3111897837906183</v>
      </c>
      <c r="G652" s="11">
        <f>F652-F651</f>
        <v>0.01494499936780885</v>
      </c>
    </row>
    <row r="653" s="2" customFormat="1" ht="13.65" customHeight="1">
      <c r="A653" t="s" s="7">
        <v>45</v>
      </c>
      <c r="B653" t="s" s="8">
        <v>46</v>
      </c>
      <c r="C653" s="9">
        <v>43433.347222222219</v>
      </c>
      <c r="D653" s="10">
        <v>13052</v>
      </c>
      <c r="E653" s="10">
        <v>39545</v>
      </c>
      <c r="F653" s="11">
        <f>D653/E653</f>
        <v>0.3300543684410165</v>
      </c>
      <c r="G653" s="11">
        <f>F653-F652</f>
        <v>0.01886458465039825</v>
      </c>
    </row>
    <row r="654" s="2" customFormat="1" ht="13.65" customHeight="1">
      <c r="A654" t="s" s="7">
        <v>45</v>
      </c>
      <c r="B654" t="s" s="8">
        <v>46</v>
      </c>
      <c r="C654" s="9">
        <v>43434.347222222219</v>
      </c>
      <c r="D654" s="10">
        <v>13839</v>
      </c>
      <c r="E654" s="10">
        <v>39545</v>
      </c>
      <c r="F654" s="11">
        <f>D654/E654</f>
        <v>0.3499557466177772</v>
      </c>
      <c r="G654" s="11">
        <f>F654-F653</f>
        <v>0.01990137817676069</v>
      </c>
    </row>
    <row r="655" s="2" customFormat="1" ht="13.65" customHeight="1">
      <c r="A655" t="s" s="7">
        <v>45</v>
      </c>
      <c r="B655" t="s" s="8">
        <v>46</v>
      </c>
      <c r="C655" s="9">
        <v>43435.347222222219</v>
      </c>
      <c r="D655" s="10">
        <v>14676</v>
      </c>
      <c r="E655" s="10">
        <v>39545</v>
      </c>
      <c r="F655" s="11">
        <f>D655/E655</f>
        <v>0.3711215071437603</v>
      </c>
      <c r="G655" s="11">
        <f>F655-F654</f>
        <v>0.02116576052598307</v>
      </c>
    </row>
    <row r="656" s="2" customFormat="1" ht="13.65" customHeight="1">
      <c r="A656" t="s" s="7">
        <v>45</v>
      </c>
      <c r="B656" t="s" s="8">
        <v>46</v>
      </c>
      <c r="C656" s="9">
        <v>43436.347222222219</v>
      </c>
      <c r="D656" s="10">
        <v>14676</v>
      </c>
      <c r="E656" s="10">
        <v>39545</v>
      </c>
      <c r="F656" s="11">
        <f>D656/E656</f>
        <v>0.3711215071437603</v>
      </c>
      <c r="G656" s="11">
        <f>F656-F655</f>
        <v>0</v>
      </c>
    </row>
    <row r="657" s="2" customFormat="1" ht="13.65" customHeight="1">
      <c r="A657" t="s" s="7">
        <v>45</v>
      </c>
      <c r="B657" t="s" s="8">
        <v>46</v>
      </c>
      <c r="C657" s="9">
        <v>43437.347222222219</v>
      </c>
      <c r="D657" s="10">
        <v>14676</v>
      </c>
      <c r="E657" s="10">
        <v>39545</v>
      </c>
      <c r="F657" s="11">
        <f>D657/E657</f>
        <v>0.3711215071437603</v>
      </c>
      <c r="G657" s="11">
        <f>F657-F656</f>
        <v>0</v>
      </c>
    </row>
    <row r="658" s="2" customFormat="1" ht="13.65" customHeight="1">
      <c r="A658" t="s" s="7">
        <v>45</v>
      </c>
      <c r="B658" t="s" s="8">
        <v>46</v>
      </c>
      <c r="C658" s="9">
        <v>43438.347222222219</v>
      </c>
      <c r="D658" s="10">
        <v>15018</v>
      </c>
      <c r="E658" s="10">
        <v>39545</v>
      </c>
      <c r="F658" s="11">
        <f>D658/E658</f>
        <v>0.3797698824124415</v>
      </c>
      <c r="G658" s="11">
        <f>F658-F657</f>
        <v>0.00864837526868123</v>
      </c>
    </row>
    <row r="659" s="2" customFormat="1" ht="13.65" customHeight="1">
      <c r="A659" t="s" s="7">
        <v>45</v>
      </c>
      <c r="B659" t="s" s="8">
        <v>46</v>
      </c>
      <c r="C659" s="9">
        <v>43439.347222222219</v>
      </c>
      <c r="D659" s="10">
        <v>15322</v>
      </c>
      <c r="E659" s="10">
        <v>39545</v>
      </c>
      <c r="F659" s="11">
        <f>D659/E659</f>
        <v>0.3874573270957137</v>
      </c>
      <c r="G659" s="11">
        <f>F659-F658</f>
        <v>0.007687444683272204</v>
      </c>
    </row>
    <row r="660" s="2" customFormat="1" ht="13.65" customHeight="1">
      <c r="A660" t="s" s="7">
        <v>45</v>
      </c>
      <c r="B660" t="s" s="8">
        <v>46</v>
      </c>
      <c r="C660" s="9">
        <v>43440.347222222219</v>
      </c>
      <c r="D660" s="10">
        <v>16147</v>
      </c>
      <c r="E660" s="10">
        <v>39545</v>
      </c>
      <c r="F660" s="11">
        <f>D660/E660</f>
        <v>0.4083196358578834</v>
      </c>
      <c r="G660" s="11">
        <f>F660-F659</f>
        <v>0.02086230876216971</v>
      </c>
    </row>
    <row r="661" s="2" customFormat="1" ht="13.65" customHeight="1">
      <c r="A661" t="s" s="7">
        <v>45</v>
      </c>
      <c r="B661" t="s" s="8">
        <v>46</v>
      </c>
      <c r="C661" s="9">
        <v>43441.347222222219</v>
      </c>
      <c r="D661" s="10">
        <v>16688</v>
      </c>
      <c r="E661" s="10">
        <v>39545</v>
      </c>
      <c r="F661" s="11">
        <f>D661/E661</f>
        <v>0.4220002528764699</v>
      </c>
      <c r="G661" s="11">
        <f>F661-F660</f>
        <v>0.01368061701858642</v>
      </c>
    </row>
    <row r="662" s="2" customFormat="1" ht="13" customHeight="1">
      <c r="A662" t="s" s="7">
        <v>47</v>
      </c>
      <c r="B662" t="s" s="8">
        <v>48</v>
      </c>
      <c r="C662" s="9">
        <v>43409.347222222219</v>
      </c>
      <c r="D662" s="10">
        <v>519</v>
      </c>
      <c r="E662" s="10">
        <v>25160</v>
      </c>
      <c r="F662" s="11">
        <f>D662/E662</f>
        <v>0.02062798092209857</v>
      </c>
      <c r="G662" s="11">
        <v>0</v>
      </c>
    </row>
    <row r="663" s="2" customFormat="1" ht="13" customHeight="1">
      <c r="A663" t="s" s="7">
        <v>47</v>
      </c>
      <c r="B663" t="s" s="8">
        <v>48</v>
      </c>
      <c r="C663" s="9">
        <v>43410.347222222219</v>
      </c>
      <c r="D663" s="10">
        <v>814</v>
      </c>
      <c r="E663" s="10">
        <v>25171</v>
      </c>
      <c r="F663" s="11">
        <f>D663/E663</f>
        <v>0.03233880259028247</v>
      </c>
      <c r="G663" s="11">
        <f>F663-F662</f>
        <v>0.0117108216681839</v>
      </c>
    </row>
    <row r="664" s="2" customFormat="1" ht="13" customHeight="1">
      <c r="A664" t="s" s="7">
        <v>47</v>
      </c>
      <c r="B664" t="s" s="8">
        <v>48</v>
      </c>
      <c r="C664" s="9">
        <v>43411.347222222219</v>
      </c>
      <c r="D664" s="10">
        <v>1047</v>
      </c>
      <c r="E664" s="10">
        <v>25173</v>
      </c>
      <c r="F664" s="11">
        <f>D664/E664</f>
        <v>0.04159218209986891</v>
      </c>
      <c r="G664" s="11">
        <f>F664-F663</f>
        <v>0.009253379509586442</v>
      </c>
    </row>
    <row r="665" s="2" customFormat="1" ht="13" customHeight="1">
      <c r="A665" t="s" s="7">
        <v>47</v>
      </c>
      <c r="B665" t="s" s="8">
        <v>48</v>
      </c>
      <c r="C665" s="9">
        <v>43412.347222222219</v>
      </c>
      <c r="D665" s="10">
        <v>1809</v>
      </c>
      <c r="E665" s="10">
        <v>25173</v>
      </c>
      <c r="F665" s="11">
        <f>D665/E665</f>
        <v>0.07186271004647837</v>
      </c>
      <c r="G665" s="11">
        <f>F665-F664</f>
        <v>0.03027052794660946</v>
      </c>
    </row>
    <row r="666" s="2" customFormat="1" ht="13" customHeight="1">
      <c r="A666" t="s" s="7">
        <v>47</v>
      </c>
      <c r="B666" t="s" s="8">
        <v>48</v>
      </c>
      <c r="C666" s="9">
        <v>43413.347222222219</v>
      </c>
      <c r="D666" s="10">
        <v>2237</v>
      </c>
      <c r="E666" s="10">
        <v>25174</v>
      </c>
      <c r="F666" s="11">
        <f>D666/E666</f>
        <v>0.08886152379439104</v>
      </c>
      <c r="G666" s="11">
        <f>F666-F665</f>
        <v>0.01699881374791266</v>
      </c>
    </row>
    <row r="667" s="2" customFormat="1" ht="13" customHeight="1">
      <c r="A667" t="s" s="7">
        <v>47</v>
      </c>
      <c r="B667" t="s" s="8">
        <v>48</v>
      </c>
      <c r="C667" s="9">
        <v>43414.347222222219</v>
      </c>
      <c r="D667" s="10">
        <v>2592</v>
      </c>
      <c r="E667" s="10">
        <v>25180</v>
      </c>
      <c r="F667" s="11">
        <f>D667/E667</f>
        <v>0.1029388403494837</v>
      </c>
      <c r="G667" s="11">
        <f>F667-F666</f>
        <v>0.01407731655509269</v>
      </c>
    </row>
    <row r="668" s="2" customFormat="1" ht="13" customHeight="1">
      <c r="A668" t="s" s="7">
        <v>47</v>
      </c>
      <c r="B668" t="s" s="8">
        <v>48</v>
      </c>
      <c r="C668" s="9">
        <v>43415.347222222219</v>
      </c>
      <c r="D668" s="10">
        <v>2592</v>
      </c>
      <c r="E668" s="10">
        <v>25182</v>
      </c>
      <c r="F668" s="11">
        <f>D668/E668</f>
        <v>0.1029306647605432</v>
      </c>
      <c r="G668" s="11">
        <f>F668-F667</f>
        <v>-8.175588940478873e-06</v>
      </c>
    </row>
    <row r="669" s="2" customFormat="1" ht="13" customHeight="1">
      <c r="A669" t="s" s="7">
        <v>47</v>
      </c>
      <c r="B669" t="s" s="8">
        <v>48</v>
      </c>
      <c r="C669" s="9">
        <v>43416.347222222219</v>
      </c>
      <c r="D669" s="10">
        <v>2592</v>
      </c>
      <c r="E669" s="10">
        <v>25180</v>
      </c>
      <c r="F669" s="11">
        <f>D669/E669</f>
        <v>0.1029388403494837</v>
      </c>
      <c r="G669" s="11">
        <f>F669-F668</f>
        <v>8.175588940478873e-06</v>
      </c>
    </row>
    <row r="670" s="2" customFormat="1" ht="13" customHeight="1">
      <c r="A670" t="s" s="7">
        <v>47</v>
      </c>
      <c r="B670" t="s" s="8">
        <v>48</v>
      </c>
      <c r="C670" s="9">
        <v>43417.347222222219</v>
      </c>
      <c r="D670" s="10">
        <v>2734</v>
      </c>
      <c r="E670" s="10">
        <v>25184</v>
      </c>
      <c r="F670" s="11">
        <f>D670/E670</f>
        <v>0.1085609911054638</v>
      </c>
      <c r="G670" s="11">
        <f>F670-F669</f>
        <v>0.005622150755980063</v>
      </c>
    </row>
    <row r="671" s="2" customFormat="1" ht="13" customHeight="1">
      <c r="A671" t="s" s="7">
        <v>47</v>
      </c>
      <c r="B671" t="s" s="8">
        <v>48</v>
      </c>
      <c r="C671" s="9">
        <v>43418.347222222219</v>
      </c>
      <c r="D671" s="10">
        <v>2904</v>
      </c>
      <c r="E671" s="10">
        <v>25182</v>
      </c>
      <c r="F671" s="11">
        <f>D671/E671</f>
        <v>0.1153204670002383</v>
      </c>
      <c r="G671" s="11">
        <f>F671-F670</f>
        <v>0.006759475894774478</v>
      </c>
    </row>
    <row r="672" s="2" customFormat="1" ht="13" customHeight="1">
      <c r="A672" t="s" s="7">
        <v>47</v>
      </c>
      <c r="B672" t="s" s="8">
        <v>48</v>
      </c>
      <c r="C672" s="9">
        <v>43419.347222222219</v>
      </c>
      <c r="D672" s="10">
        <v>3159</v>
      </c>
      <c r="E672" s="10">
        <v>25190</v>
      </c>
      <c r="F672" s="11">
        <f>D672/E672</f>
        <v>0.1254069075029774</v>
      </c>
      <c r="G672" s="11">
        <f>F672-F671</f>
        <v>0.0100864405027391</v>
      </c>
    </row>
    <row r="673" s="2" customFormat="1" ht="13" customHeight="1">
      <c r="A673" t="s" s="7">
        <v>47</v>
      </c>
      <c r="B673" t="s" s="8">
        <v>48</v>
      </c>
      <c r="C673" s="9">
        <v>43420.347222222219</v>
      </c>
      <c r="D673" s="10">
        <v>3282</v>
      </c>
      <c r="E673" s="10">
        <v>25193</v>
      </c>
      <c r="F673" s="11">
        <f>D673/E673</f>
        <v>0.1302742825388005</v>
      </c>
      <c r="G673" s="11">
        <f>F673-F672</f>
        <v>0.004867375035823102</v>
      </c>
    </row>
    <row r="674" s="2" customFormat="1" ht="13.65" customHeight="1">
      <c r="A674" t="s" s="7">
        <v>47</v>
      </c>
      <c r="B674" t="s" s="8">
        <v>48</v>
      </c>
      <c r="C674" s="9">
        <v>43421.347222222219</v>
      </c>
      <c r="D674" s="10">
        <v>3375</v>
      </c>
      <c r="E674" s="10">
        <v>25192</v>
      </c>
      <c r="F674" s="11">
        <f>D674/E674</f>
        <v>0.1339711019371229</v>
      </c>
      <c r="G674" s="11">
        <f>F674-F673</f>
        <v>0.003696819398322421</v>
      </c>
    </row>
    <row r="675" s="2" customFormat="1" ht="13.65" customHeight="1">
      <c r="A675" t="s" s="7">
        <v>47</v>
      </c>
      <c r="B675" t="s" s="8">
        <v>48</v>
      </c>
      <c r="C675" s="9">
        <v>43422.347222222219</v>
      </c>
      <c r="D675" s="10">
        <v>3894</v>
      </c>
      <c r="E675" s="10">
        <v>25193</v>
      </c>
      <c r="F675" s="11">
        <f>D675/E675</f>
        <v>0.1545667447306792</v>
      </c>
      <c r="G675" s="11">
        <f>F675-F674</f>
        <v>0.02059564279355627</v>
      </c>
    </row>
    <row r="676" s="2" customFormat="1" ht="13.65" customHeight="1">
      <c r="A676" t="s" s="7">
        <v>47</v>
      </c>
      <c r="B676" t="s" s="8">
        <v>48</v>
      </c>
      <c r="C676" s="9">
        <v>43423.347222222219</v>
      </c>
      <c r="D676" s="10">
        <v>3894</v>
      </c>
      <c r="E676" s="10">
        <v>25195</v>
      </c>
      <c r="F676" s="11">
        <f>D676/E676</f>
        <v>0.1545544750942647</v>
      </c>
      <c r="G676" s="11">
        <f>F676-F675</f>
        <v>-1.226963641443035e-05</v>
      </c>
    </row>
    <row r="677" s="2" customFormat="1" ht="13.65" customHeight="1">
      <c r="A677" t="s" s="7">
        <v>47</v>
      </c>
      <c r="B677" t="s" s="8">
        <v>48</v>
      </c>
      <c r="C677" s="9">
        <v>43424.347222222219</v>
      </c>
      <c r="D677" s="10">
        <v>4015</v>
      </c>
      <c r="E677" s="10">
        <v>25199</v>
      </c>
      <c r="F677" s="11">
        <f>D677/E677</f>
        <v>0.1593317195126791</v>
      </c>
      <c r="G677" s="11">
        <f>F677-F676</f>
        <v>0.004777244418414345</v>
      </c>
    </row>
    <row r="678" s="2" customFormat="1" ht="13.65" customHeight="1">
      <c r="A678" t="s" s="7">
        <v>47</v>
      </c>
      <c r="B678" t="s" s="8">
        <v>48</v>
      </c>
      <c r="C678" s="9">
        <v>43425.347222222219</v>
      </c>
      <c r="D678" s="10">
        <v>4150</v>
      </c>
      <c r="E678" s="10">
        <v>25198</v>
      </c>
      <c r="F678" s="11">
        <f>D678/E678</f>
        <v>0.164695610762759</v>
      </c>
      <c r="G678" s="11">
        <f>F678-F677</f>
        <v>0.005363891250079883</v>
      </c>
    </row>
    <row r="679" s="2" customFormat="1" ht="13.65" customHeight="1">
      <c r="A679" t="s" s="7">
        <v>47</v>
      </c>
      <c r="B679" t="s" s="8">
        <v>48</v>
      </c>
      <c r="C679" s="9">
        <v>43426.347222222219</v>
      </c>
      <c r="D679" s="10">
        <v>4545</v>
      </c>
      <c r="E679" s="10">
        <v>25201</v>
      </c>
      <c r="F679" s="11">
        <f>D679/E679</f>
        <v>0.1803499861116622</v>
      </c>
      <c r="G679" s="11">
        <f>F679-F678</f>
        <v>0.01565437534890327</v>
      </c>
    </row>
    <row r="680" s="2" customFormat="1" ht="13.65" customHeight="1">
      <c r="A680" t="s" s="7">
        <v>47</v>
      </c>
      <c r="B680" t="s" s="8">
        <v>48</v>
      </c>
      <c r="C680" s="9">
        <v>43427.347222222219</v>
      </c>
      <c r="D680" s="10">
        <v>5275</v>
      </c>
      <c r="E680" s="10">
        <v>25203</v>
      </c>
      <c r="F680" s="11">
        <f>D680/E680</f>
        <v>0.2093004801015752</v>
      </c>
      <c r="G680" s="11">
        <f>F680-F679</f>
        <v>0.02895049398991298</v>
      </c>
    </row>
    <row r="681" s="2" customFormat="1" ht="13.65" customHeight="1">
      <c r="A681" t="s" s="7">
        <v>47</v>
      </c>
      <c r="B681" t="s" s="8">
        <v>48</v>
      </c>
      <c r="C681" s="9">
        <v>43428.347222222219</v>
      </c>
      <c r="D681" s="10">
        <v>6334</v>
      </c>
      <c r="E681" s="10">
        <v>25207</v>
      </c>
      <c r="F681" s="11">
        <f>D681/E681</f>
        <v>0.2512794065140636</v>
      </c>
      <c r="G681" s="11">
        <f>F681-F680</f>
        <v>0.04197892641248835</v>
      </c>
    </row>
    <row r="682" s="2" customFormat="1" ht="13.65" customHeight="1">
      <c r="A682" t="s" s="7">
        <v>47</v>
      </c>
      <c r="B682" t="s" s="8">
        <v>48</v>
      </c>
      <c r="C682" s="9">
        <v>43429.347222222219</v>
      </c>
      <c r="D682" s="10">
        <v>6893</v>
      </c>
      <c r="E682" s="10">
        <v>25215</v>
      </c>
      <c r="F682" s="11">
        <f>D682/E682</f>
        <v>0.2733690263731905</v>
      </c>
      <c r="G682" s="11">
        <f>F682-F681</f>
        <v>0.022089619859127</v>
      </c>
    </row>
    <row r="683" s="2" customFormat="1" ht="13.65" customHeight="1">
      <c r="A683" t="s" s="7">
        <v>47</v>
      </c>
      <c r="B683" t="s" s="8">
        <v>48</v>
      </c>
      <c r="C683" s="9">
        <v>43430.347222222219</v>
      </c>
      <c r="D683" s="10">
        <v>7124</v>
      </c>
      <c r="E683" s="10">
        <v>25215</v>
      </c>
      <c r="F683" s="11">
        <f>D683/E683</f>
        <v>0.2825302399365457</v>
      </c>
      <c r="G683" s="11">
        <f>F683-F682</f>
        <v>0.009161213563355142</v>
      </c>
    </row>
    <row r="684" s="2" customFormat="1" ht="13.65" customHeight="1">
      <c r="A684" t="s" s="7">
        <v>47</v>
      </c>
      <c r="B684" t="s" s="8">
        <v>48</v>
      </c>
      <c r="C684" s="9">
        <v>43431.347222222219</v>
      </c>
      <c r="D684" s="10">
        <v>7279</v>
      </c>
      <c r="E684" s="10">
        <v>25215</v>
      </c>
      <c r="F684" s="11">
        <f>D684/E684</f>
        <v>0.2886773745786239</v>
      </c>
      <c r="G684" s="11">
        <f>F684-F683</f>
        <v>0.006147134642078167</v>
      </c>
    </row>
    <row r="685" s="2" customFormat="1" ht="13.65" customHeight="1">
      <c r="A685" t="s" s="7">
        <v>47</v>
      </c>
      <c r="B685" t="s" s="8">
        <v>48</v>
      </c>
      <c r="C685" s="9">
        <v>43432.347222222219</v>
      </c>
      <c r="D685" s="10">
        <v>7418</v>
      </c>
      <c r="E685" s="10">
        <v>25215</v>
      </c>
      <c r="F685" s="11">
        <f>D685/E685</f>
        <v>0.2941899662899068</v>
      </c>
      <c r="G685" s="11">
        <f>F685-F684</f>
        <v>0.005512591711282933</v>
      </c>
    </row>
    <row r="686" s="2" customFormat="1" ht="13.65" customHeight="1">
      <c r="A686" t="s" s="7">
        <v>47</v>
      </c>
      <c r="B686" t="s" s="8">
        <v>48</v>
      </c>
      <c r="C686" s="9">
        <v>43433.347222222219</v>
      </c>
      <c r="D686" s="10">
        <v>7551</v>
      </c>
      <c r="E686" s="10">
        <v>25215</v>
      </c>
      <c r="F686" s="11">
        <f>D686/E686</f>
        <v>0.2994646044021416</v>
      </c>
      <c r="G686" s="11">
        <f>F686-F685</f>
        <v>0.005274638112234775</v>
      </c>
    </row>
    <row r="687" s="2" customFormat="1" ht="13.65" customHeight="1">
      <c r="A687" t="s" s="7">
        <v>47</v>
      </c>
      <c r="B687" t="s" s="8">
        <v>48</v>
      </c>
      <c r="C687" s="9">
        <v>43434.347222222219</v>
      </c>
      <c r="D687" s="10">
        <v>7779</v>
      </c>
      <c r="E687" s="10">
        <v>25215</v>
      </c>
      <c r="F687" s="11">
        <f>D687/E687</f>
        <v>0.3085068411659727</v>
      </c>
      <c r="G687" s="11">
        <f>F687-F686</f>
        <v>0.009042236763831091</v>
      </c>
    </row>
    <row r="688" s="2" customFormat="1" ht="13.65" customHeight="1">
      <c r="A688" t="s" s="7">
        <v>47</v>
      </c>
      <c r="B688" t="s" s="8">
        <v>48</v>
      </c>
      <c r="C688" s="9">
        <v>43435.347222222219</v>
      </c>
      <c r="D688" s="10">
        <v>8111</v>
      </c>
      <c r="E688" s="10">
        <v>25215</v>
      </c>
      <c r="F688" s="11">
        <f>D688/E688</f>
        <v>0.3216736069799722</v>
      </c>
      <c r="G688" s="11">
        <f>F688-F687</f>
        <v>0.01316676581399956</v>
      </c>
    </row>
    <row r="689" s="2" customFormat="1" ht="13.65" customHeight="1">
      <c r="A689" t="s" s="7">
        <v>47</v>
      </c>
      <c r="B689" t="s" s="8">
        <v>48</v>
      </c>
      <c r="C689" s="9">
        <v>43436.347222222219</v>
      </c>
      <c r="D689" s="10">
        <v>8111</v>
      </c>
      <c r="E689" s="10">
        <v>25215</v>
      </c>
      <c r="F689" s="11">
        <f>D689/E689</f>
        <v>0.3216736069799722</v>
      </c>
      <c r="G689" s="11">
        <f>F689-F688</f>
        <v>0</v>
      </c>
    </row>
    <row r="690" s="2" customFormat="1" ht="13.65" customHeight="1">
      <c r="A690" t="s" s="7">
        <v>47</v>
      </c>
      <c r="B690" t="s" s="8">
        <v>48</v>
      </c>
      <c r="C690" s="9">
        <v>43437.347222222219</v>
      </c>
      <c r="D690" s="10">
        <v>8111</v>
      </c>
      <c r="E690" s="10">
        <v>25215</v>
      </c>
      <c r="F690" s="11">
        <f>D690/E690</f>
        <v>0.3216736069799722</v>
      </c>
      <c r="G690" s="11">
        <f>F690-F689</f>
        <v>0</v>
      </c>
    </row>
    <row r="691" s="2" customFormat="1" ht="13.65" customHeight="1">
      <c r="A691" t="s" s="7">
        <v>47</v>
      </c>
      <c r="B691" t="s" s="8">
        <v>48</v>
      </c>
      <c r="C691" s="9">
        <v>43438.347222222219</v>
      </c>
      <c r="D691" s="10">
        <v>8298</v>
      </c>
      <c r="E691" s="10">
        <v>25215</v>
      </c>
      <c r="F691" s="11">
        <f>D691/E691</f>
        <v>0.3290898274836407</v>
      </c>
      <c r="G691" s="11">
        <f>F691-F690</f>
        <v>0.007416220503668469</v>
      </c>
    </row>
    <row r="692" s="2" customFormat="1" ht="13.65" customHeight="1">
      <c r="A692" t="s" s="7">
        <v>47</v>
      </c>
      <c r="B692" t="s" s="8">
        <v>48</v>
      </c>
      <c r="C692" s="9">
        <v>43439.347222222219</v>
      </c>
      <c r="D692" s="10">
        <v>8441</v>
      </c>
      <c r="E692" s="10">
        <v>25215</v>
      </c>
      <c r="F692" s="11">
        <f>D692/E692</f>
        <v>0.3347610549276224</v>
      </c>
      <c r="G692" s="11">
        <f>F692-F691</f>
        <v>0.005671227443981741</v>
      </c>
    </row>
    <row r="693" s="2" customFormat="1" ht="13.65" customHeight="1">
      <c r="A693" t="s" s="7">
        <v>47</v>
      </c>
      <c r="B693" t="s" s="8">
        <v>48</v>
      </c>
      <c r="C693" s="9">
        <v>43440.347222222219</v>
      </c>
      <c r="D693" s="10">
        <v>8493</v>
      </c>
      <c r="E693" s="10">
        <v>25215</v>
      </c>
      <c r="F693" s="11">
        <f>D693/E693</f>
        <v>0.3368233194527067</v>
      </c>
      <c r="G693" s="11">
        <f>F693-F692</f>
        <v>0.00206226452508429</v>
      </c>
    </row>
    <row r="694" s="2" customFormat="1" ht="13.65" customHeight="1">
      <c r="A694" t="s" s="7">
        <v>47</v>
      </c>
      <c r="B694" t="s" s="8">
        <v>48</v>
      </c>
      <c r="C694" s="9">
        <v>43441.347222222219</v>
      </c>
      <c r="D694" s="10">
        <v>8768</v>
      </c>
      <c r="E694" s="10">
        <v>25215</v>
      </c>
      <c r="F694" s="11">
        <f>D694/E694</f>
        <v>0.3477295260757486</v>
      </c>
      <c r="G694" s="11">
        <f>F694-F693</f>
        <v>0.01090620662304187</v>
      </c>
    </row>
    <row r="695" s="2" customFormat="1" ht="13" customHeight="1">
      <c r="A695" t="s" s="7">
        <v>49</v>
      </c>
      <c r="B695" t="s" s="8">
        <v>50</v>
      </c>
      <c r="C695" s="9">
        <v>43409.347222222219</v>
      </c>
      <c r="D695" s="10">
        <v>771</v>
      </c>
      <c r="E695" s="10">
        <v>42416</v>
      </c>
      <c r="F695" s="11">
        <f>D695/E695</f>
        <v>0.01817710298000754</v>
      </c>
      <c r="G695" s="11">
        <v>0</v>
      </c>
    </row>
    <row r="696" s="2" customFormat="1" ht="13" customHeight="1">
      <c r="A696" t="s" s="7">
        <v>49</v>
      </c>
      <c r="B696" t="s" s="8">
        <v>50</v>
      </c>
      <c r="C696" s="9">
        <v>43410.347222222219</v>
      </c>
      <c r="D696" s="10">
        <v>1252</v>
      </c>
      <c r="E696" s="10">
        <v>42435</v>
      </c>
      <c r="F696" s="11">
        <f>D696/E696</f>
        <v>0.02950394721338518</v>
      </c>
      <c r="G696" s="11">
        <f>F696-F695</f>
        <v>0.01132684423337763</v>
      </c>
    </row>
    <row r="697" s="2" customFormat="1" ht="13" customHeight="1">
      <c r="A697" t="s" s="7">
        <v>49</v>
      </c>
      <c r="B697" t="s" s="8">
        <v>50</v>
      </c>
      <c r="C697" s="9">
        <v>43411.347222222219</v>
      </c>
      <c r="D697" s="10">
        <v>1514</v>
      </c>
      <c r="E697" s="10">
        <v>42438</v>
      </c>
      <c r="F697" s="11">
        <f>D697/E697</f>
        <v>0.03567557377821764</v>
      </c>
      <c r="G697" s="11">
        <f>F697-F696</f>
        <v>0.006171626564832462</v>
      </c>
    </row>
    <row r="698" s="2" customFormat="1" ht="13" customHeight="1">
      <c r="A698" t="s" s="7">
        <v>49</v>
      </c>
      <c r="B698" t="s" s="8">
        <v>50</v>
      </c>
      <c r="C698" s="9">
        <v>43412.347222222219</v>
      </c>
      <c r="D698" s="10">
        <v>2731</v>
      </c>
      <c r="E698" s="10">
        <v>42453</v>
      </c>
      <c r="F698" s="11">
        <f>D698/E698</f>
        <v>0.06432996490236262</v>
      </c>
      <c r="G698" s="11">
        <f>F698-F697</f>
        <v>0.02865439112414498</v>
      </c>
    </row>
    <row r="699" s="2" customFormat="1" ht="13" customHeight="1">
      <c r="A699" t="s" s="7">
        <v>49</v>
      </c>
      <c r="B699" t="s" s="8">
        <v>50</v>
      </c>
      <c r="C699" s="9">
        <v>43413.347222222219</v>
      </c>
      <c r="D699" s="10">
        <v>3855</v>
      </c>
      <c r="E699" s="10">
        <v>42451</v>
      </c>
      <c r="F699" s="11">
        <f>D699/E699</f>
        <v>0.09081058161174059</v>
      </c>
      <c r="G699" s="11">
        <f>F699-F698</f>
        <v>0.02648061670937797</v>
      </c>
    </row>
    <row r="700" s="2" customFormat="1" ht="13" customHeight="1">
      <c r="A700" t="s" s="7">
        <v>49</v>
      </c>
      <c r="B700" t="s" s="8">
        <v>50</v>
      </c>
      <c r="C700" s="9">
        <v>43414.347222222219</v>
      </c>
      <c r="D700" s="10">
        <v>4520</v>
      </c>
      <c r="E700" s="10">
        <v>42454</v>
      </c>
      <c r="F700" s="11">
        <f>D700/E700</f>
        <v>0.106468177321336</v>
      </c>
      <c r="G700" s="11">
        <f>F700-F699</f>
        <v>0.01565759570959545</v>
      </c>
    </row>
    <row r="701" s="2" customFormat="1" ht="13" customHeight="1">
      <c r="A701" t="s" s="7">
        <v>49</v>
      </c>
      <c r="B701" t="s" s="8">
        <v>50</v>
      </c>
      <c r="C701" s="9">
        <v>43415.347222222219</v>
      </c>
      <c r="D701" s="10">
        <v>4520</v>
      </c>
      <c r="E701" s="10">
        <v>42454</v>
      </c>
      <c r="F701" s="11">
        <f>D701/E701</f>
        <v>0.106468177321336</v>
      </c>
      <c r="G701" s="11">
        <f>F701-F700</f>
        <v>0</v>
      </c>
    </row>
    <row r="702" s="2" customFormat="1" ht="13" customHeight="1">
      <c r="A702" t="s" s="7">
        <v>49</v>
      </c>
      <c r="B702" t="s" s="8">
        <v>50</v>
      </c>
      <c r="C702" s="9">
        <v>43416.347222222219</v>
      </c>
      <c r="D702" s="10">
        <v>4520</v>
      </c>
      <c r="E702" s="10">
        <v>42452</v>
      </c>
      <c r="F702" s="11">
        <f>D702/E702</f>
        <v>0.106473193253557</v>
      </c>
      <c r="G702" s="11">
        <f>F702-F701</f>
        <v>5.015932220922559e-06</v>
      </c>
    </row>
    <row r="703" s="2" customFormat="1" ht="13" customHeight="1">
      <c r="A703" t="s" s="7">
        <v>49</v>
      </c>
      <c r="B703" t="s" s="8">
        <v>50</v>
      </c>
      <c r="C703" s="9">
        <v>43417.347222222219</v>
      </c>
      <c r="D703" s="10">
        <v>4946</v>
      </c>
      <c r="E703" s="10">
        <v>42451</v>
      </c>
      <c r="F703" s="11">
        <f>D703/E703</f>
        <v>0.1165108006878519</v>
      </c>
      <c r="G703" s="11">
        <f>F703-F702</f>
        <v>0.01003760743429491</v>
      </c>
    </row>
    <row r="704" s="2" customFormat="1" ht="13" customHeight="1">
      <c r="A704" t="s" s="7">
        <v>49</v>
      </c>
      <c r="B704" t="s" s="8">
        <v>50</v>
      </c>
      <c r="C704" s="9">
        <v>43418.347222222219</v>
      </c>
      <c r="D704" s="10">
        <v>5396</v>
      </c>
      <c r="E704" s="10">
        <v>42455</v>
      </c>
      <c r="F704" s="11">
        <f>D704/E704</f>
        <v>0.1270992815922742</v>
      </c>
      <c r="G704" s="11">
        <f>F704-F703</f>
        <v>0.01058848090442231</v>
      </c>
    </row>
    <row r="705" s="2" customFormat="1" ht="13" customHeight="1">
      <c r="A705" t="s" s="7">
        <v>49</v>
      </c>
      <c r="B705" t="s" s="8">
        <v>50</v>
      </c>
      <c r="C705" s="9">
        <v>43419.347222222219</v>
      </c>
      <c r="D705" s="10">
        <v>5723</v>
      </c>
      <c r="E705" s="10">
        <v>42458</v>
      </c>
      <c r="F705" s="11">
        <f>D705/E705</f>
        <v>0.1347920297705968</v>
      </c>
      <c r="G705" s="11">
        <f>F705-F704</f>
        <v>0.007692748178322634</v>
      </c>
    </row>
    <row r="706" s="2" customFormat="1" ht="13" customHeight="1">
      <c r="A706" t="s" s="7">
        <v>49</v>
      </c>
      <c r="B706" t="s" s="8">
        <v>50</v>
      </c>
      <c r="C706" s="9">
        <v>43420.347222222219</v>
      </c>
      <c r="D706" s="10">
        <v>5894</v>
      </c>
      <c r="E706" s="10">
        <v>42461</v>
      </c>
      <c r="F706" s="11">
        <f>D706/E706</f>
        <v>0.1388097312828242</v>
      </c>
      <c r="G706" s="11">
        <f>F706-F705</f>
        <v>0.004017701512227412</v>
      </c>
    </row>
    <row r="707" s="2" customFormat="1" ht="13.65" customHeight="1">
      <c r="A707" t="s" s="7">
        <v>49</v>
      </c>
      <c r="B707" t="s" s="8">
        <v>50</v>
      </c>
      <c r="C707" s="9">
        <v>43421.347222222219</v>
      </c>
      <c r="D707" s="10">
        <v>6149</v>
      </c>
      <c r="E707" s="10">
        <v>42456</v>
      </c>
      <c r="F707" s="11">
        <f>D707/E707</f>
        <v>0.144832296966271</v>
      </c>
      <c r="G707" s="11">
        <f>F707-F706</f>
        <v>0.006022565683446723</v>
      </c>
    </row>
    <row r="708" s="2" customFormat="1" ht="13.65" customHeight="1">
      <c r="A708" t="s" s="7">
        <v>49</v>
      </c>
      <c r="B708" t="s" s="8">
        <v>50</v>
      </c>
      <c r="C708" s="9">
        <v>43422.347222222219</v>
      </c>
      <c r="D708" s="10">
        <v>7039</v>
      </c>
      <c r="E708" s="10">
        <v>42462</v>
      </c>
      <c r="F708" s="11">
        <f>D708/E708</f>
        <v>0.1657717488578023</v>
      </c>
      <c r="G708" s="11">
        <f>F708-F707</f>
        <v>0.02093945189153132</v>
      </c>
    </row>
    <row r="709" s="2" customFormat="1" ht="13.65" customHeight="1">
      <c r="A709" t="s" s="7">
        <v>49</v>
      </c>
      <c r="B709" t="s" s="8">
        <v>50</v>
      </c>
      <c r="C709" s="9">
        <v>43423.347222222219</v>
      </c>
      <c r="D709" s="10">
        <v>7039</v>
      </c>
      <c r="E709" s="10">
        <v>42460</v>
      </c>
      <c r="F709" s="11">
        <f>D709/E709</f>
        <v>0.1657795572303344</v>
      </c>
      <c r="G709" s="11">
        <f>F709-F708</f>
        <v>7.808372532169816e-06</v>
      </c>
    </row>
    <row r="710" s="2" customFormat="1" ht="13.65" customHeight="1">
      <c r="A710" t="s" s="7">
        <v>49</v>
      </c>
      <c r="B710" t="s" s="8">
        <v>50</v>
      </c>
      <c r="C710" s="9">
        <v>43424.347222222219</v>
      </c>
      <c r="D710" s="10">
        <v>7236</v>
      </c>
      <c r="E710" s="10">
        <v>42461</v>
      </c>
      <c r="F710" s="11">
        <f>D710/E710</f>
        <v>0.1704152045406373</v>
      </c>
      <c r="G710" s="11">
        <f>F710-F709</f>
        <v>0.004635647310302859</v>
      </c>
    </row>
    <row r="711" s="2" customFormat="1" ht="13.65" customHeight="1">
      <c r="A711" t="s" s="7">
        <v>49</v>
      </c>
      <c r="B711" t="s" s="8">
        <v>50</v>
      </c>
      <c r="C711" s="9">
        <v>43425.347222222219</v>
      </c>
      <c r="D711" s="10">
        <v>7384</v>
      </c>
      <c r="E711" s="10">
        <v>42465</v>
      </c>
      <c r="F711" s="11">
        <f>D711/E711</f>
        <v>0.1738843753679501</v>
      </c>
      <c r="G711" s="11">
        <f>F711-F710</f>
        <v>0.003469170827312767</v>
      </c>
    </row>
    <row r="712" s="2" customFormat="1" ht="13.65" customHeight="1">
      <c r="A712" t="s" s="7">
        <v>49</v>
      </c>
      <c r="B712" t="s" s="8">
        <v>50</v>
      </c>
      <c r="C712" s="9">
        <v>43426.347222222219</v>
      </c>
      <c r="D712" s="10">
        <v>7836</v>
      </c>
      <c r="E712" s="10">
        <v>42471</v>
      </c>
      <c r="F712" s="11">
        <f>D712/E712</f>
        <v>0.1845023663205481</v>
      </c>
      <c r="G712" s="11">
        <f>F712-F711</f>
        <v>0.01061799095259808</v>
      </c>
    </row>
    <row r="713" s="2" customFormat="1" ht="13.65" customHeight="1">
      <c r="A713" t="s" s="7">
        <v>49</v>
      </c>
      <c r="B713" t="s" s="8">
        <v>50</v>
      </c>
      <c r="C713" s="9">
        <v>43427.347222222219</v>
      </c>
      <c r="D713" s="10">
        <v>9008</v>
      </c>
      <c r="E713" s="10">
        <v>42474</v>
      </c>
      <c r="F713" s="11">
        <f>D713/E713</f>
        <v>0.2120826858784197</v>
      </c>
      <c r="G713" s="11">
        <f>F713-F712</f>
        <v>0.0275803195578716</v>
      </c>
    </row>
    <row r="714" s="2" customFormat="1" ht="13.65" customHeight="1">
      <c r="A714" t="s" s="7">
        <v>49</v>
      </c>
      <c r="B714" t="s" s="8">
        <v>50</v>
      </c>
      <c r="C714" s="9">
        <v>43428.347222222219</v>
      </c>
      <c r="D714" s="10">
        <v>10583</v>
      </c>
      <c r="E714" s="10">
        <v>42475</v>
      </c>
      <c r="F714" s="11">
        <f>D714/E714</f>
        <v>0.2491583284284873</v>
      </c>
      <c r="G714" s="11">
        <f>F714-F713</f>
        <v>0.03707564255006759</v>
      </c>
    </row>
    <row r="715" s="2" customFormat="1" ht="13.65" customHeight="1">
      <c r="A715" t="s" s="7">
        <v>49</v>
      </c>
      <c r="B715" t="s" s="8">
        <v>50</v>
      </c>
      <c r="C715" s="9">
        <v>43429.347222222219</v>
      </c>
      <c r="D715" s="10">
        <v>11584</v>
      </c>
      <c r="E715" s="10">
        <v>42482</v>
      </c>
      <c r="F715" s="11">
        <f>D715/E715</f>
        <v>0.2726801939645026</v>
      </c>
      <c r="G715" s="11">
        <f>F715-F714</f>
        <v>0.02352186553601526</v>
      </c>
    </row>
    <row r="716" s="2" customFormat="1" ht="13.65" customHeight="1">
      <c r="A716" t="s" s="7">
        <v>49</v>
      </c>
      <c r="B716" t="s" s="8">
        <v>50</v>
      </c>
      <c r="C716" s="9">
        <v>43430.347222222219</v>
      </c>
      <c r="D716" s="10">
        <v>12146</v>
      </c>
      <c r="E716" s="10">
        <v>42482</v>
      </c>
      <c r="F716" s="11">
        <f>D716/E716</f>
        <v>0.2859093263029048</v>
      </c>
      <c r="G716" s="11">
        <f>F716-F715</f>
        <v>0.01322913233840217</v>
      </c>
    </row>
    <row r="717" s="2" customFormat="1" ht="13.65" customHeight="1">
      <c r="A717" t="s" s="7">
        <v>49</v>
      </c>
      <c r="B717" t="s" s="8">
        <v>50</v>
      </c>
      <c r="C717" s="9">
        <v>43431.347222222219</v>
      </c>
      <c r="D717" s="10">
        <v>12561</v>
      </c>
      <c r="E717" s="10">
        <v>42482</v>
      </c>
      <c r="F717" s="11">
        <f>D717/E717</f>
        <v>0.2956781695777035</v>
      </c>
      <c r="G717" s="11">
        <f>F717-F716</f>
        <v>0.009768843274798711</v>
      </c>
    </row>
    <row r="718" s="2" customFormat="1" ht="13.65" customHeight="1">
      <c r="A718" t="s" s="7">
        <v>49</v>
      </c>
      <c r="B718" t="s" s="8">
        <v>50</v>
      </c>
      <c r="C718" s="9">
        <v>43432.347222222219</v>
      </c>
      <c r="D718" s="10">
        <v>12814</v>
      </c>
      <c r="E718" s="10">
        <v>42482</v>
      </c>
      <c r="F718" s="11">
        <f>D718/E718</f>
        <v>0.301633633068123</v>
      </c>
      <c r="G718" s="11">
        <f>F718-F717</f>
        <v>0.005955463490419477</v>
      </c>
    </row>
    <row r="719" s="2" customFormat="1" ht="13.65" customHeight="1">
      <c r="A719" t="s" s="7">
        <v>49</v>
      </c>
      <c r="B719" t="s" s="8">
        <v>50</v>
      </c>
      <c r="C719" s="9">
        <v>43433.347222222219</v>
      </c>
      <c r="D719" s="10">
        <v>13134</v>
      </c>
      <c r="E719" s="10">
        <v>42482</v>
      </c>
      <c r="F719" s="11">
        <f>D719/E719</f>
        <v>0.3091662351113413</v>
      </c>
      <c r="G719" s="11">
        <f>F719-F718</f>
        <v>0.007532602043218317</v>
      </c>
    </row>
    <row r="720" s="2" customFormat="1" ht="13.65" customHeight="1">
      <c r="A720" t="s" s="7">
        <v>49</v>
      </c>
      <c r="B720" t="s" s="8">
        <v>50</v>
      </c>
      <c r="C720" s="9">
        <v>43434.347222222219</v>
      </c>
      <c r="D720" s="10">
        <v>13597</v>
      </c>
      <c r="E720" s="10">
        <v>42482</v>
      </c>
      <c r="F720" s="11">
        <f>D720/E720</f>
        <v>0.3200649686926227</v>
      </c>
      <c r="G720" s="11">
        <f>F720-F719</f>
        <v>0.01089873358128146</v>
      </c>
    </row>
    <row r="721" s="2" customFormat="1" ht="13.65" customHeight="1">
      <c r="A721" t="s" s="7">
        <v>49</v>
      </c>
      <c r="B721" t="s" s="8">
        <v>50</v>
      </c>
      <c r="C721" s="9">
        <v>43435.347222222219</v>
      </c>
      <c r="D721" s="10">
        <v>14449</v>
      </c>
      <c r="E721" s="10">
        <v>42482</v>
      </c>
      <c r="F721" s="11">
        <f>D721/E721</f>
        <v>0.3401205216326915</v>
      </c>
      <c r="G721" s="11">
        <f>F721-F720</f>
        <v>0.02005555294006878</v>
      </c>
    </row>
    <row r="722" s="2" customFormat="1" ht="13.65" customHeight="1">
      <c r="A722" t="s" s="7">
        <v>49</v>
      </c>
      <c r="B722" t="s" s="8">
        <v>50</v>
      </c>
      <c r="C722" s="9">
        <v>43436.347222222219</v>
      </c>
      <c r="D722" s="10">
        <v>14449</v>
      </c>
      <c r="E722" s="10">
        <v>42482</v>
      </c>
      <c r="F722" s="11">
        <f>D722/E722</f>
        <v>0.3401205216326915</v>
      </c>
      <c r="G722" s="11">
        <f>F722-F721</f>
        <v>0</v>
      </c>
    </row>
    <row r="723" s="2" customFormat="1" ht="13.65" customHeight="1">
      <c r="A723" t="s" s="7">
        <v>49</v>
      </c>
      <c r="B723" t="s" s="8">
        <v>50</v>
      </c>
      <c r="C723" s="9">
        <v>43437.347222222219</v>
      </c>
      <c r="D723" s="10">
        <v>14449</v>
      </c>
      <c r="E723" s="10">
        <v>42482</v>
      </c>
      <c r="F723" s="11">
        <f>D723/E723</f>
        <v>0.3401205216326915</v>
      </c>
      <c r="G723" s="11">
        <f>F723-F722</f>
        <v>0</v>
      </c>
    </row>
    <row r="724" s="2" customFormat="1" ht="13.65" customHeight="1">
      <c r="A724" t="s" s="7">
        <v>49</v>
      </c>
      <c r="B724" t="s" s="8">
        <v>50</v>
      </c>
      <c r="C724" s="9">
        <v>43438.347222222219</v>
      </c>
      <c r="D724" s="10">
        <v>14845</v>
      </c>
      <c r="E724" s="10">
        <v>42482</v>
      </c>
      <c r="F724" s="11">
        <f>D724/E724</f>
        <v>0.3494421166611741</v>
      </c>
      <c r="G724" s="11">
        <f>F724-F723</f>
        <v>0.009321595028482621</v>
      </c>
    </row>
    <row r="725" s="2" customFormat="1" ht="13.65" customHeight="1">
      <c r="A725" t="s" s="7">
        <v>49</v>
      </c>
      <c r="B725" t="s" s="8">
        <v>50</v>
      </c>
      <c r="C725" s="9">
        <v>43439.347222222219</v>
      </c>
      <c r="D725" s="10">
        <v>14955</v>
      </c>
      <c r="E725" s="10">
        <v>42482</v>
      </c>
      <c r="F725" s="11">
        <f>D725/E725</f>
        <v>0.3520314486135304</v>
      </c>
      <c r="G725" s="11">
        <f>F725-F724</f>
        <v>0.002589331952356277</v>
      </c>
    </row>
    <row r="726" s="2" customFormat="1" ht="13.65" customHeight="1">
      <c r="A726" t="s" s="7">
        <v>49</v>
      </c>
      <c r="B726" t="s" s="8">
        <v>50</v>
      </c>
      <c r="C726" s="9">
        <v>43440.347222222219</v>
      </c>
      <c r="D726" s="10">
        <v>15067</v>
      </c>
      <c r="E726" s="10">
        <v>42482</v>
      </c>
      <c r="F726" s="11">
        <f>D726/E726</f>
        <v>0.3546678593286569</v>
      </c>
      <c r="G726" s="11">
        <f>F726-F725</f>
        <v>0.002636410715126436</v>
      </c>
    </row>
    <row r="727" s="2" customFormat="1" ht="13.65" customHeight="1">
      <c r="A727" t="s" s="7">
        <v>49</v>
      </c>
      <c r="B727" t="s" s="8">
        <v>50</v>
      </c>
      <c r="C727" s="9">
        <v>43441.347222222219</v>
      </c>
      <c r="D727" s="10">
        <v>15642</v>
      </c>
      <c r="E727" s="10">
        <v>42482</v>
      </c>
      <c r="F727" s="11">
        <f>D727/E727</f>
        <v>0.3682030036250648</v>
      </c>
      <c r="G727" s="11">
        <f>F727-F726</f>
        <v>0.0135351442964079</v>
      </c>
    </row>
    <row r="728" s="2" customFormat="1" ht="13" customHeight="1">
      <c r="A728" t="s" s="7">
        <v>51</v>
      </c>
      <c r="B728" t="s" s="8">
        <v>52</v>
      </c>
      <c r="C728" s="9">
        <v>43409.347222222219</v>
      </c>
      <c r="D728" s="10">
        <v>696</v>
      </c>
      <c r="E728" s="10">
        <v>44111</v>
      </c>
      <c r="F728" s="11">
        <f>D728/E728</f>
        <v>0.01577837727550951</v>
      </c>
      <c r="G728" s="11">
        <v>0</v>
      </c>
    </row>
    <row r="729" s="2" customFormat="1" ht="13" customHeight="1">
      <c r="A729" t="s" s="7">
        <v>51</v>
      </c>
      <c r="B729" t="s" s="8">
        <v>52</v>
      </c>
      <c r="C729" s="9">
        <v>43410.347222222219</v>
      </c>
      <c r="D729" s="10">
        <v>1331</v>
      </c>
      <c r="E729" s="10">
        <v>44144</v>
      </c>
      <c r="F729" s="11">
        <f>D729/E729</f>
        <v>0.03015132294309533</v>
      </c>
      <c r="G729" s="11">
        <f>F729-F728</f>
        <v>0.01437294566758581</v>
      </c>
    </row>
    <row r="730" s="2" customFormat="1" ht="13" customHeight="1">
      <c r="A730" t="s" s="7">
        <v>51</v>
      </c>
      <c r="B730" t="s" s="8">
        <v>52</v>
      </c>
      <c r="C730" s="9">
        <v>43411.347222222219</v>
      </c>
      <c r="D730" s="10">
        <v>1702</v>
      </c>
      <c r="E730" s="10">
        <v>44151</v>
      </c>
      <c r="F730" s="11">
        <f>D730/E730</f>
        <v>0.03854952322710697</v>
      </c>
      <c r="G730" s="11">
        <f>F730-F729</f>
        <v>0.008398200284011649</v>
      </c>
    </row>
    <row r="731" s="2" customFormat="1" ht="13" customHeight="1">
      <c r="A731" t="s" s="7">
        <v>51</v>
      </c>
      <c r="B731" t="s" s="8">
        <v>52</v>
      </c>
      <c r="C731" s="9">
        <v>43412.347222222219</v>
      </c>
      <c r="D731" s="10">
        <v>3168</v>
      </c>
      <c r="E731" s="10">
        <v>44160</v>
      </c>
      <c r="F731" s="11">
        <f>D731/E731</f>
        <v>0.07173913043478261</v>
      </c>
      <c r="G731" s="11">
        <f>F731-F730</f>
        <v>0.03318960720767564</v>
      </c>
    </row>
    <row r="732" s="2" customFormat="1" ht="13" customHeight="1">
      <c r="A732" t="s" s="7">
        <v>51</v>
      </c>
      <c r="B732" t="s" s="8">
        <v>52</v>
      </c>
      <c r="C732" s="9">
        <v>43413.347222222219</v>
      </c>
      <c r="D732" s="10">
        <v>4437</v>
      </c>
      <c r="E732" s="10">
        <v>44177</v>
      </c>
      <c r="F732" s="11">
        <f>D732/E732</f>
        <v>0.1004368789188945</v>
      </c>
      <c r="G732" s="11">
        <f>F732-F731</f>
        <v>0.02869774848411184</v>
      </c>
    </row>
    <row r="733" s="2" customFormat="1" ht="13" customHeight="1">
      <c r="A733" t="s" s="7">
        <v>51</v>
      </c>
      <c r="B733" t="s" s="8">
        <v>52</v>
      </c>
      <c r="C733" s="9">
        <v>43414.347222222219</v>
      </c>
      <c r="D733" s="10">
        <v>5436</v>
      </c>
      <c r="E733" s="10">
        <v>44177</v>
      </c>
      <c r="F733" s="11">
        <f>D733/E733</f>
        <v>0.1230504561197003</v>
      </c>
      <c r="G733" s="11">
        <f>F733-F732</f>
        <v>0.02261357720080584</v>
      </c>
    </row>
    <row r="734" s="2" customFormat="1" ht="13" customHeight="1">
      <c r="A734" t="s" s="7">
        <v>51</v>
      </c>
      <c r="B734" t="s" s="8">
        <v>52</v>
      </c>
      <c r="C734" s="9">
        <v>43415.347222222219</v>
      </c>
      <c r="D734" s="10">
        <v>5436</v>
      </c>
      <c r="E734" s="10">
        <v>44178</v>
      </c>
      <c r="F734" s="11">
        <f>D734/E734</f>
        <v>0.1230476707863642</v>
      </c>
      <c r="G734" s="11">
        <f>F734-F733</f>
        <v>-2.785333336044471e-06</v>
      </c>
    </row>
    <row r="735" s="2" customFormat="1" ht="13" customHeight="1">
      <c r="A735" t="s" s="7">
        <v>51</v>
      </c>
      <c r="B735" t="s" s="8">
        <v>52</v>
      </c>
      <c r="C735" s="9">
        <v>43416.347222222219</v>
      </c>
      <c r="D735" s="10">
        <v>5436</v>
      </c>
      <c r="E735" s="10">
        <v>44188</v>
      </c>
      <c r="F735" s="11">
        <f>D735/E735</f>
        <v>0.1230198243867113</v>
      </c>
      <c r="G735" s="11">
        <f>F735-F734</f>
        <v>-2.784639965291991e-05</v>
      </c>
    </row>
    <row r="736" s="2" customFormat="1" ht="13" customHeight="1">
      <c r="A736" t="s" s="7">
        <v>51</v>
      </c>
      <c r="B736" t="s" s="8">
        <v>52</v>
      </c>
      <c r="C736" s="9">
        <v>43417.347222222219</v>
      </c>
      <c r="D736" s="10">
        <v>5984</v>
      </c>
      <c r="E736" s="10">
        <v>44189</v>
      </c>
      <c r="F736" s="11">
        <f>D736/E736</f>
        <v>0.1354183167756682</v>
      </c>
      <c r="G736" s="11">
        <f>F736-F735</f>
        <v>0.01239849238895682</v>
      </c>
    </row>
    <row r="737" s="2" customFormat="1" ht="13" customHeight="1">
      <c r="A737" t="s" s="7">
        <v>51</v>
      </c>
      <c r="B737" t="s" s="8">
        <v>52</v>
      </c>
      <c r="C737" s="9">
        <v>43418.347222222219</v>
      </c>
      <c r="D737" s="10">
        <v>6447</v>
      </c>
      <c r="E737" s="10">
        <v>44208</v>
      </c>
      <c r="F737" s="11">
        <f>D737/E737</f>
        <v>0.1458333333333333</v>
      </c>
      <c r="G737" s="11">
        <f>F737-F736</f>
        <v>0.01041501655766519</v>
      </c>
    </row>
    <row r="738" s="2" customFormat="1" ht="13" customHeight="1">
      <c r="A738" t="s" s="7">
        <v>51</v>
      </c>
      <c r="B738" t="s" s="8">
        <v>52</v>
      </c>
      <c r="C738" s="9">
        <v>43419.347222222219</v>
      </c>
      <c r="D738" s="10">
        <v>6876</v>
      </c>
      <c r="E738" s="10">
        <v>44217</v>
      </c>
      <c r="F738" s="11">
        <f>D738/E738</f>
        <v>0.1555058009362915</v>
      </c>
      <c r="G738" s="11">
        <f>F738-F737</f>
        <v>0.009672467602958118</v>
      </c>
    </row>
    <row r="739" s="2" customFormat="1" ht="13" customHeight="1">
      <c r="A739" t="s" s="7">
        <v>51</v>
      </c>
      <c r="B739" t="s" s="8">
        <v>52</v>
      </c>
      <c r="C739" s="9">
        <v>43420.347222222219</v>
      </c>
      <c r="D739" s="10">
        <v>7085</v>
      </c>
      <c r="E739" s="10">
        <v>44222</v>
      </c>
      <c r="F739" s="11">
        <f>D739/E739</f>
        <v>0.1602143729365474</v>
      </c>
      <c r="G739" s="11">
        <f>F739-F738</f>
        <v>0.004708572000255956</v>
      </c>
    </row>
    <row r="740" s="2" customFormat="1" ht="13.65" customHeight="1">
      <c r="A740" t="s" s="7">
        <v>51</v>
      </c>
      <c r="B740" t="s" s="8">
        <v>52</v>
      </c>
      <c r="C740" s="9">
        <v>43421.347222222219</v>
      </c>
      <c r="D740" s="10">
        <v>7470</v>
      </c>
      <c r="E740" s="10">
        <v>44221</v>
      </c>
      <c r="F740" s="11">
        <f>D740/E740</f>
        <v>0.1689242667510911</v>
      </c>
      <c r="G740" s="11">
        <f>F740-F739</f>
        <v>0.008709893814543707</v>
      </c>
    </row>
    <row r="741" s="2" customFormat="1" ht="13.65" customHeight="1">
      <c r="A741" t="s" s="7">
        <v>51</v>
      </c>
      <c r="B741" t="s" s="8">
        <v>52</v>
      </c>
      <c r="C741" s="9">
        <v>43422.347222222219</v>
      </c>
      <c r="D741" s="10">
        <v>8420</v>
      </c>
      <c r="E741" s="10">
        <v>44225</v>
      </c>
      <c r="F741" s="11">
        <f>D741/E741</f>
        <v>0.1903900508762013</v>
      </c>
      <c r="G741" s="11">
        <f>F741-F740</f>
        <v>0.02146578412511013</v>
      </c>
    </row>
    <row r="742" s="2" customFormat="1" ht="13.65" customHeight="1">
      <c r="A742" t="s" s="7">
        <v>51</v>
      </c>
      <c r="B742" t="s" s="8">
        <v>52</v>
      </c>
      <c r="C742" s="9">
        <v>43423.347222222219</v>
      </c>
      <c r="D742" s="10">
        <v>8420</v>
      </c>
      <c r="E742" s="10">
        <v>44232</v>
      </c>
      <c r="F742" s="11">
        <f>D742/E742</f>
        <v>0.1903599204196057</v>
      </c>
      <c r="G742" s="11">
        <f>F742-F741</f>
        <v>-3.013045659552849e-05</v>
      </c>
    </row>
    <row r="743" s="2" customFormat="1" ht="13.65" customHeight="1">
      <c r="A743" t="s" s="7">
        <v>51</v>
      </c>
      <c r="B743" t="s" s="8">
        <v>52</v>
      </c>
      <c r="C743" s="9">
        <v>43424.347222222219</v>
      </c>
      <c r="D743" s="10">
        <v>8700</v>
      </c>
      <c r="E743" s="10">
        <v>44235</v>
      </c>
      <c r="F743" s="11">
        <f>D743/E743</f>
        <v>0.1966768396066463</v>
      </c>
      <c r="G743" s="11">
        <f>F743-F742</f>
        <v>0.006316919187040582</v>
      </c>
    </row>
    <row r="744" s="2" customFormat="1" ht="13.65" customHeight="1">
      <c r="A744" t="s" s="7">
        <v>51</v>
      </c>
      <c r="B744" t="s" s="8">
        <v>52</v>
      </c>
      <c r="C744" s="9">
        <v>43425.347222222219</v>
      </c>
      <c r="D744" s="10">
        <v>8915</v>
      </c>
      <c r="E744" s="10">
        <v>44249</v>
      </c>
      <c r="F744" s="11">
        <f>D744/E744</f>
        <v>0.2014734796266582</v>
      </c>
      <c r="G744" s="11">
        <f>F744-F743</f>
        <v>0.004796640020011927</v>
      </c>
    </row>
    <row r="745" s="2" customFormat="1" ht="13.65" customHeight="1">
      <c r="A745" t="s" s="7">
        <v>51</v>
      </c>
      <c r="B745" t="s" s="8">
        <v>52</v>
      </c>
      <c r="C745" s="9">
        <v>43426.347222222219</v>
      </c>
      <c r="D745" s="10">
        <v>9594</v>
      </c>
      <c r="E745" s="10">
        <v>44252</v>
      </c>
      <c r="F745" s="11">
        <f>D745/E745</f>
        <v>0.2168037602820211</v>
      </c>
      <c r="G745" s="11">
        <f>F745-F744</f>
        <v>0.0153302806553629</v>
      </c>
    </row>
    <row r="746" s="2" customFormat="1" ht="13.65" customHeight="1">
      <c r="A746" t="s" s="7">
        <v>51</v>
      </c>
      <c r="B746" t="s" s="8">
        <v>52</v>
      </c>
      <c r="C746" s="9">
        <v>43427.347222222219</v>
      </c>
      <c r="D746" s="10">
        <v>11070</v>
      </c>
      <c r="E746" s="10">
        <v>44253</v>
      </c>
      <c r="F746" s="11">
        <f>D746/E746</f>
        <v>0.2501525320317267</v>
      </c>
      <c r="G746" s="11">
        <f>F746-F745</f>
        <v>0.03334877174970552</v>
      </c>
    </row>
    <row r="747" s="2" customFormat="1" ht="13.65" customHeight="1">
      <c r="A747" t="s" s="7">
        <v>51</v>
      </c>
      <c r="B747" t="s" s="8">
        <v>52</v>
      </c>
      <c r="C747" s="9">
        <v>43428.347222222219</v>
      </c>
      <c r="D747" s="10">
        <v>13009</v>
      </c>
      <c r="E747" s="10">
        <v>44265</v>
      </c>
      <c r="F747" s="11">
        <f>D747/E747</f>
        <v>0.293889077148989</v>
      </c>
      <c r="G747" s="11">
        <f>F747-F746</f>
        <v>0.04373654511726238</v>
      </c>
    </row>
    <row r="748" s="2" customFormat="1" ht="13.65" customHeight="1">
      <c r="A748" t="s" s="7">
        <v>51</v>
      </c>
      <c r="B748" t="s" s="8">
        <v>52</v>
      </c>
      <c r="C748" s="9">
        <v>43429.347222222219</v>
      </c>
      <c r="D748" s="10">
        <v>14135</v>
      </c>
      <c r="E748" s="10">
        <v>44266</v>
      </c>
      <c r="F748" s="11">
        <f>D748/E748</f>
        <v>0.3193195680657841</v>
      </c>
      <c r="G748" s="11">
        <f>F748-F747</f>
        <v>0.02543049091679506</v>
      </c>
    </row>
    <row r="749" s="2" customFormat="1" ht="13.65" customHeight="1">
      <c r="A749" t="s" s="7">
        <v>51</v>
      </c>
      <c r="B749" t="s" s="8">
        <v>52</v>
      </c>
      <c r="C749" s="9">
        <v>43430.347222222219</v>
      </c>
      <c r="D749" s="10">
        <v>14745</v>
      </c>
      <c r="E749" s="10">
        <v>44266</v>
      </c>
      <c r="F749" s="11">
        <f>D749/E749</f>
        <v>0.3330998960827724</v>
      </c>
      <c r="G749" s="11">
        <f>F749-F748</f>
        <v>0.01378032801698825</v>
      </c>
    </row>
    <row r="750" s="2" customFormat="1" ht="13.65" customHeight="1">
      <c r="A750" t="s" s="7">
        <v>51</v>
      </c>
      <c r="B750" t="s" s="8">
        <v>52</v>
      </c>
      <c r="C750" s="9">
        <v>43431.347222222219</v>
      </c>
      <c r="D750" s="10">
        <v>15169</v>
      </c>
      <c r="E750" s="10">
        <v>44266</v>
      </c>
      <c r="F750" s="11">
        <f>D750/E750</f>
        <v>0.3426783535896625</v>
      </c>
      <c r="G750" s="11">
        <f>F750-F749</f>
        <v>0.009578457506890126</v>
      </c>
    </row>
    <row r="751" s="2" customFormat="1" ht="13.65" customHeight="1">
      <c r="A751" t="s" s="7">
        <v>51</v>
      </c>
      <c r="B751" t="s" s="8">
        <v>52</v>
      </c>
      <c r="C751" s="9">
        <v>43432.347222222219</v>
      </c>
      <c r="D751" s="10">
        <v>15508</v>
      </c>
      <c r="E751" s="10">
        <v>44266</v>
      </c>
      <c r="F751" s="11">
        <f>D751/E751</f>
        <v>0.3503366014548412</v>
      </c>
      <c r="G751" s="11">
        <f>F751-F750</f>
        <v>0.007658247865178713</v>
      </c>
    </row>
    <row r="752" s="2" customFormat="1" ht="13.65" customHeight="1">
      <c r="A752" t="s" s="7">
        <v>51</v>
      </c>
      <c r="B752" t="s" s="8">
        <v>52</v>
      </c>
      <c r="C752" s="9">
        <v>43433.347222222219</v>
      </c>
      <c r="D752" s="10">
        <v>15845</v>
      </c>
      <c r="E752" s="10">
        <v>44266</v>
      </c>
      <c r="F752" s="11">
        <f>D752/E752</f>
        <v>0.3579496679166855</v>
      </c>
      <c r="G752" s="11">
        <f>F752-F751</f>
        <v>0.007613066461844287</v>
      </c>
    </row>
    <row r="753" s="2" customFormat="1" ht="13.65" customHeight="1">
      <c r="A753" t="s" s="7">
        <v>51</v>
      </c>
      <c r="B753" t="s" s="8">
        <v>52</v>
      </c>
      <c r="C753" s="9">
        <v>43434.347222222219</v>
      </c>
      <c r="D753" s="10">
        <v>16561</v>
      </c>
      <c r="E753" s="10">
        <v>44266</v>
      </c>
      <c r="F753" s="11">
        <f>D753/E753</f>
        <v>0.3741246103103962</v>
      </c>
      <c r="G753" s="11">
        <f>F753-F752</f>
        <v>0.01617494239371076</v>
      </c>
    </row>
    <row r="754" s="2" customFormat="1" ht="13.65" customHeight="1">
      <c r="A754" t="s" s="7">
        <v>51</v>
      </c>
      <c r="B754" t="s" s="8">
        <v>52</v>
      </c>
      <c r="C754" s="9">
        <v>43435.347222222219</v>
      </c>
      <c r="D754" s="10">
        <v>17603</v>
      </c>
      <c r="E754" s="10">
        <v>44266</v>
      </c>
      <c r="F754" s="11">
        <f>D754/E754</f>
        <v>0.3976641214476122</v>
      </c>
      <c r="G754" s="11">
        <f>F754-F753</f>
        <v>0.02353951113721592</v>
      </c>
    </row>
    <row r="755" s="2" customFormat="1" ht="13.65" customHeight="1">
      <c r="A755" t="s" s="7">
        <v>51</v>
      </c>
      <c r="B755" t="s" s="8">
        <v>52</v>
      </c>
      <c r="C755" s="9">
        <v>43436.347222222219</v>
      </c>
      <c r="D755" s="10">
        <v>17603</v>
      </c>
      <c r="E755" s="10">
        <v>44266</v>
      </c>
      <c r="F755" s="11">
        <f>D755/E755</f>
        <v>0.3976641214476122</v>
      </c>
      <c r="G755" s="11">
        <f>F755-F754</f>
        <v>0</v>
      </c>
    </row>
    <row r="756" s="2" customFormat="1" ht="13.65" customHeight="1">
      <c r="A756" t="s" s="7">
        <v>51</v>
      </c>
      <c r="B756" t="s" s="8">
        <v>52</v>
      </c>
      <c r="C756" s="9">
        <v>43437.347222222219</v>
      </c>
      <c r="D756" s="10">
        <v>17603</v>
      </c>
      <c r="E756" s="10">
        <v>44266</v>
      </c>
      <c r="F756" s="11">
        <f>D756/E756</f>
        <v>0.3976641214476122</v>
      </c>
      <c r="G756" s="11">
        <f>F756-F755</f>
        <v>0</v>
      </c>
    </row>
    <row r="757" s="2" customFormat="1" ht="13.65" customHeight="1">
      <c r="A757" t="s" s="7">
        <v>51</v>
      </c>
      <c r="B757" t="s" s="8">
        <v>52</v>
      </c>
      <c r="C757" s="9">
        <v>43438.347222222219</v>
      </c>
      <c r="D757" s="10">
        <v>17988</v>
      </c>
      <c r="E757" s="10">
        <v>44266</v>
      </c>
      <c r="F757" s="11">
        <f>D757/E757</f>
        <v>0.4063615415894818</v>
      </c>
      <c r="G757" s="11">
        <f>F757-F756</f>
        <v>0.008697420141869638</v>
      </c>
    </row>
    <row r="758" s="2" customFormat="1" ht="13.65" customHeight="1">
      <c r="A758" t="s" s="7">
        <v>51</v>
      </c>
      <c r="B758" t="s" s="8">
        <v>52</v>
      </c>
      <c r="C758" s="9">
        <v>43439.347222222219</v>
      </c>
      <c r="D758" s="10">
        <v>18229</v>
      </c>
      <c r="E758" s="10">
        <v>44266</v>
      </c>
      <c r="F758" s="11">
        <f>D758/E758</f>
        <v>0.4118059006912755</v>
      </c>
      <c r="G758" s="11">
        <f>F758-F757</f>
        <v>0.005444359101793694</v>
      </c>
    </row>
    <row r="759" s="2" customFormat="1" ht="13.65" customHeight="1">
      <c r="A759" t="s" s="7">
        <v>51</v>
      </c>
      <c r="B759" t="s" s="8">
        <v>52</v>
      </c>
      <c r="C759" s="9">
        <v>43440.347222222219</v>
      </c>
      <c r="D759" s="10">
        <v>18486</v>
      </c>
      <c r="E759" s="10">
        <v>44266</v>
      </c>
      <c r="F759" s="11">
        <f>D759/E759</f>
        <v>0.4176117110197443</v>
      </c>
      <c r="G759" s="11">
        <f>F759-F758</f>
        <v>0.005805810328468775</v>
      </c>
    </row>
    <row r="760" s="2" customFormat="1" ht="13.65" customHeight="1">
      <c r="A760" t="s" s="7">
        <v>51</v>
      </c>
      <c r="B760" t="s" s="8">
        <v>52</v>
      </c>
      <c r="C760" s="9">
        <v>43441.347222222219</v>
      </c>
      <c r="D760" s="10">
        <v>19122</v>
      </c>
      <c r="E760" s="10">
        <v>44266</v>
      </c>
      <c r="F760" s="11">
        <f>D760/E760</f>
        <v>0.4319793972800795</v>
      </c>
      <c r="G760" s="11">
        <f>F760-F759</f>
        <v>0.01436768626033524</v>
      </c>
    </row>
    <row r="761" s="2" customFormat="1" ht="13" customHeight="1">
      <c r="A761" t="s" s="7">
        <v>53</v>
      </c>
      <c r="B761" t="s" s="8">
        <v>54</v>
      </c>
      <c r="C761" s="9">
        <v>43409.347222222219</v>
      </c>
      <c r="D761" s="10">
        <v>200</v>
      </c>
      <c r="E761" s="10">
        <v>49172</v>
      </c>
      <c r="F761" s="11">
        <f>D761/E761</f>
        <v>0.004067355405515334</v>
      </c>
      <c r="G761" s="11">
        <v>0</v>
      </c>
    </row>
    <row r="762" s="2" customFormat="1" ht="13" customHeight="1">
      <c r="A762" t="s" s="7">
        <v>53</v>
      </c>
      <c r="B762" t="s" s="8">
        <v>54</v>
      </c>
      <c r="C762" s="9">
        <v>43410.347222222219</v>
      </c>
      <c r="D762" s="10">
        <v>509</v>
      </c>
      <c r="E762" s="10">
        <v>49220</v>
      </c>
      <c r="F762" s="11">
        <f>D762/E762</f>
        <v>0.01034132466477042</v>
      </c>
      <c r="G762" s="11">
        <f>F762-F761</f>
        <v>0.006273969259255084</v>
      </c>
    </row>
    <row r="763" s="2" customFormat="1" ht="13" customHeight="1">
      <c r="A763" t="s" s="7">
        <v>53</v>
      </c>
      <c r="B763" t="s" s="8">
        <v>54</v>
      </c>
      <c r="C763" s="9">
        <v>43411.347222222219</v>
      </c>
      <c r="D763" s="10">
        <v>759</v>
      </c>
      <c r="E763" s="10">
        <v>49224</v>
      </c>
      <c r="F763" s="11">
        <f>D763/E763</f>
        <v>0.01541930765480254</v>
      </c>
      <c r="G763" s="11">
        <f>F763-F762</f>
        <v>0.005077982990032117</v>
      </c>
    </row>
    <row r="764" s="2" customFormat="1" ht="13" customHeight="1">
      <c r="A764" t="s" s="7">
        <v>53</v>
      </c>
      <c r="B764" t="s" s="8">
        <v>54</v>
      </c>
      <c r="C764" s="9">
        <v>43412.347222222219</v>
      </c>
      <c r="D764" s="10">
        <v>2070</v>
      </c>
      <c r="E764" s="10">
        <v>49236</v>
      </c>
      <c r="F764" s="11">
        <f>D764/E764</f>
        <v>0.04204240799415062</v>
      </c>
      <c r="G764" s="11">
        <f>F764-F763</f>
        <v>0.02662310033934808</v>
      </c>
    </row>
    <row r="765" s="2" customFormat="1" ht="13" customHeight="1">
      <c r="A765" t="s" s="7">
        <v>53</v>
      </c>
      <c r="B765" t="s" s="8">
        <v>54</v>
      </c>
      <c r="C765" s="9">
        <v>43413.347222222219</v>
      </c>
      <c r="D765" s="10">
        <v>3402</v>
      </c>
      <c r="E765" s="10">
        <v>49248</v>
      </c>
      <c r="F765" s="11">
        <f>D765/E765</f>
        <v>0.06907894736842106</v>
      </c>
      <c r="G765" s="11">
        <f>F765-F764</f>
        <v>0.02703653937427044</v>
      </c>
    </row>
    <row r="766" s="2" customFormat="1" ht="13" customHeight="1">
      <c r="A766" t="s" s="7">
        <v>53</v>
      </c>
      <c r="B766" t="s" s="8">
        <v>54</v>
      </c>
      <c r="C766" s="9">
        <v>43414.347222222219</v>
      </c>
      <c r="D766" s="10">
        <v>4350</v>
      </c>
      <c r="E766" s="10">
        <v>49258</v>
      </c>
      <c r="F766" s="11">
        <f>D766/E766</f>
        <v>0.08831052823906776</v>
      </c>
      <c r="G766" s="11">
        <f>F766-F765</f>
        <v>0.01923158087064671</v>
      </c>
    </row>
    <row r="767" s="2" customFormat="1" ht="13" customHeight="1">
      <c r="A767" t="s" s="7">
        <v>53</v>
      </c>
      <c r="B767" t="s" s="8">
        <v>54</v>
      </c>
      <c r="C767" s="9">
        <v>43415.347222222219</v>
      </c>
      <c r="D767" s="10">
        <v>4350</v>
      </c>
      <c r="E767" s="10">
        <v>49258</v>
      </c>
      <c r="F767" s="11">
        <f>D767/E767</f>
        <v>0.08831052823906776</v>
      </c>
      <c r="G767" s="11">
        <f>F767-F766</f>
        <v>0</v>
      </c>
    </row>
    <row r="768" s="2" customFormat="1" ht="13" customHeight="1">
      <c r="A768" t="s" s="7">
        <v>53</v>
      </c>
      <c r="B768" t="s" s="8">
        <v>54</v>
      </c>
      <c r="C768" s="9">
        <v>43416.347222222219</v>
      </c>
      <c r="D768" s="10">
        <v>4350</v>
      </c>
      <c r="E768" s="10">
        <v>49261</v>
      </c>
      <c r="F768" s="11">
        <f>D768/E768</f>
        <v>0.0883051501187552</v>
      </c>
      <c r="G768" s="11">
        <f>F768-F767</f>
        <v>-5.378120312565793e-06</v>
      </c>
    </row>
    <row r="769" s="2" customFormat="1" ht="13" customHeight="1">
      <c r="A769" t="s" s="7">
        <v>53</v>
      </c>
      <c r="B769" t="s" s="8">
        <v>54</v>
      </c>
      <c r="C769" s="9">
        <v>43417.347222222219</v>
      </c>
      <c r="D769" s="10">
        <v>4758</v>
      </c>
      <c r="E769" s="10">
        <v>49263</v>
      </c>
      <c r="F769" s="11">
        <f>D769/E769</f>
        <v>0.09658364289629133</v>
      </c>
      <c r="G769" s="11">
        <f>F769-F768</f>
        <v>0.008278492777536131</v>
      </c>
    </row>
    <row r="770" s="2" customFormat="1" ht="13" customHeight="1">
      <c r="A770" t="s" s="7">
        <v>53</v>
      </c>
      <c r="B770" t="s" s="8">
        <v>54</v>
      </c>
      <c r="C770" s="9">
        <v>43418.347222222219</v>
      </c>
      <c r="D770" s="10">
        <v>5168</v>
      </c>
      <c r="E770" s="10">
        <v>49275</v>
      </c>
      <c r="F770" s="11">
        <f>D770/E770</f>
        <v>0.104880771182141</v>
      </c>
      <c r="G770" s="11">
        <f>F770-F769</f>
        <v>0.00829712828584972</v>
      </c>
    </row>
    <row r="771" s="2" customFormat="1" ht="13" customHeight="1">
      <c r="A771" t="s" s="7">
        <v>53</v>
      </c>
      <c r="B771" t="s" s="8">
        <v>54</v>
      </c>
      <c r="C771" s="9">
        <v>43419.347222222219</v>
      </c>
      <c r="D771" s="10">
        <v>5505</v>
      </c>
      <c r="E771" s="10">
        <v>49281</v>
      </c>
      <c r="F771" s="11">
        <f>D771/E771</f>
        <v>0.1117063371278992</v>
      </c>
      <c r="G771" s="11">
        <f>F771-F770</f>
        <v>0.006825565945758144</v>
      </c>
    </row>
    <row r="772" s="2" customFormat="1" ht="13" customHeight="1">
      <c r="A772" t="s" s="7">
        <v>53</v>
      </c>
      <c r="B772" t="s" s="8">
        <v>54</v>
      </c>
      <c r="C772" s="9">
        <v>43420.347222222219</v>
      </c>
      <c r="D772" s="10">
        <v>5750</v>
      </c>
      <c r="E772" s="10">
        <v>49283</v>
      </c>
      <c r="F772" s="11">
        <f>D772/E772</f>
        <v>0.1166730921413063</v>
      </c>
      <c r="G772" s="11">
        <f>F772-F771</f>
        <v>0.00496675501340714</v>
      </c>
    </row>
    <row r="773" s="2" customFormat="1" ht="13.65" customHeight="1">
      <c r="A773" t="s" s="7">
        <v>53</v>
      </c>
      <c r="B773" t="s" s="8">
        <v>54</v>
      </c>
      <c r="C773" s="9">
        <v>43421.347222222219</v>
      </c>
      <c r="D773" s="10">
        <v>5951</v>
      </c>
      <c r="E773" s="10">
        <v>49283</v>
      </c>
      <c r="F773" s="11">
        <f>D773/E773</f>
        <v>0.1207515776231155</v>
      </c>
      <c r="G773" s="11">
        <f>F773-F772</f>
        <v>0.004078485481809141</v>
      </c>
    </row>
    <row r="774" s="2" customFormat="1" ht="13.65" customHeight="1">
      <c r="A774" t="s" s="7">
        <v>53</v>
      </c>
      <c r="B774" t="s" s="8">
        <v>54</v>
      </c>
      <c r="C774" s="9">
        <v>43422.347222222219</v>
      </c>
      <c r="D774" s="10">
        <v>7308</v>
      </c>
      <c r="E774" s="10">
        <v>49289</v>
      </c>
      <c r="F774" s="11">
        <f>D774/E774</f>
        <v>0.1482683763111445</v>
      </c>
      <c r="G774" s="11">
        <f>F774-F773</f>
        <v>0.027516798688029</v>
      </c>
    </row>
    <row r="775" s="2" customFormat="1" ht="13.65" customHeight="1">
      <c r="A775" t="s" s="7">
        <v>53</v>
      </c>
      <c r="B775" t="s" s="8">
        <v>54</v>
      </c>
      <c r="C775" s="9">
        <v>43423.347222222219</v>
      </c>
      <c r="D775" s="10">
        <v>7308</v>
      </c>
      <c r="E775" s="10">
        <v>49289</v>
      </c>
      <c r="F775" s="11">
        <f>D775/E775</f>
        <v>0.1482683763111445</v>
      </c>
      <c r="G775" s="11">
        <f>F775-F774</f>
        <v>0</v>
      </c>
    </row>
    <row r="776" s="2" customFormat="1" ht="13.65" customHeight="1">
      <c r="A776" t="s" s="7">
        <v>53</v>
      </c>
      <c r="B776" t="s" s="8">
        <v>54</v>
      </c>
      <c r="C776" s="9">
        <v>43424.347222222219</v>
      </c>
      <c r="D776" s="10">
        <v>7666</v>
      </c>
      <c r="E776" s="10">
        <v>49292</v>
      </c>
      <c r="F776" s="11">
        <f>D776/E776</f>
        <v>0.1555221942708756</v>
      </c>
      <c r="G776" s="11">
        <f>F776-F775</f>
        <v>0.007253817959731124</v>
      </c>
    </row>
    <row r="777" s="2" customFormat="1" ht="13.65" customHeight="1">
      <c r="A777" t="s" s="7">
        <v>53</v>
      </c>
      <c r="B777" t="s" s="8">
        <v>54</v>
      </c>
      <c r="C777" s="9">
        <v>43425.347222222219</v>
      </c>
      <c r="D777" s="10">
        <v>7991</v>
      </c>
      <c r="E777" s="10">
        <v>49298</v>
      </c>
      <c r="F777" s="11">
        <f>D777/E777</f>
        <v>0.1620958253884539</v>
      </c>
      <c r="G777" s="11">
        <f>F777-F776</f>
        <v>0.006573631117578277</v>
      </c>
    </row>
    <row r="778" s="2" customFormat="1" ht="13.65" customHeight="1">
      <c r="A778" t="s" s="7">
        <v>53</v>
      </c>
      <c r="B778" t="s" s="8">
        <v>54</v>
      </c>
      <c r="C778" s="9">
        <v>43426.347222222219</v>
      </c>
      <c r="D778" s="10">
        <v>8748</v>
      </c>
      <c r="E778" s="10">
        <v>49300</v>
      </c>
      <c r="F778" s="11">
        <f>D778/E778</f>
        <v>0.1774442190669371</v>
      </c>
      <c r="G778" s="11">
        <f>F778-F777</f>
        <v>0.01534839367848323</v>
      </c>
    </row>
    <row r="779" s="2" customFormat="1" ht="13.65" customHeight="1">
      <c r="A779" t="s" s="7">
        <v>53</v>
      </c>
      <c r="B779" t="s" s="8">
        <v>54</v>
      </c>
      <c r="C779" s="9">
        <v>43427.347222222219</v>
      </c>
      <c r="D779" s="10">
        <v>10493</v>
      </c>
      <c r="E779" s="10">
        <v>49308</v>
      </c>
      <c r="F779" s="11">
        <f>D779/E779</f>
        <v>0.2128052243043725</v>
      </c>
      <c r="G779" s="11">
        <f>F779-F778</f>
        <v>0.03536100523743541</v>
      </c>
    </row>
    <row r="780" s="2" customFormat="1" ht="13.65" customHeight="1">
      <c r="A780" t="s" s="7">
        <v>53</v>
      </c>
      <c r="B780" t="s" s="8">
        <v>54</v>
      </c>
      <c r="C780" s="9">
        <v>43428.347222222219</v>
      </c>
      <c r="D780" s="10">
        <v>12151</v>
      </c>
      <c r="E780" s="10">
        <v>49314</v>
      </c>
      <c r="F780" s="11">
        <f>D780/E780</f>
        <v>0.246400616457801</v>
      </c>
      <c r="G780" s="11">
        <f>F780-F779</f>
        <v>0.03359539215342852</v>
      </c>
    </row>
    <row r="781" s="2" customFormat="1" ht="13.65" customHeight="1">
      <c r="A781" t="s" s="7">
        <v>53</v>
      </c>
      <c r="B781" t="s" s="8">
        <v>54</v>
      </c>
      <c r="C781" s="9">
        <v>43429.347222222219</v>
      </c>
      <c r="D781" s="10">
        <v>12688</v>
      </c>
      <c r="E781" s="10">
        <v>49318</v>
      </c>
      <c r="F781" s="11">
        <f>D781/E781</f>
        <v>0.2572691512226773</v>
      </c>
      <c r="G781" s="11">
        <f>F781-F780</f>
        <v>0.01086853476487626</v>
      </c>
    </row>
    <row r="782" s="2" customFormat="1" ht="13.65" customHeight="1">
      <c r="A782" t="s" s="7">
        <v>53</v>
      </c>
      <c r="B782" t="s" s="8">
        <v>54</v>
      </c>
      <c r="C782" s="9">
        <v>43430.347222222219</v>
      </c>
      <c r="D782" s="10">
        <v>13044</v>
      </c>
      <c r="E782" s="10">
        <v>49319</v>
      </c>
      <c r="F782" s="11">
        <f>D782/E782</f>
        <v>0.2644822482207668</v>
      </c>
      <c r="G782" s="11">
        <f>F782-F781</f>
        <v>0.00721309699808953</v>
      </c>
    </row>
    <row r="783" s="2" customFormat="1" ht="13.65" customHeight="1">
      <c r="A783" t="s" s="7">
        <v>53</v>
      </c>
      <c r="B783" t="s" s="8">
        <v>54</v>
      </c>
      <c r="C783" s="9">
        <v>43431.347222222219</v>
      </c>
      <c r="D783" s="10">
        <v>13642</v>
      </c>
      <c r="E783" s="10">
        <v>49319</v>
      </c>
      <c r="F783" s="11">
        <f>D783/E783</f>
        <v>0.2766073926884162</v>
      </c>
      <c r="G783" s="11">
        <f>F783-F782</f>
        <v>0.0121251444676494</v>
      </c>
    </row>
    <row r="784" s="2" customFormat="1" ht="13.65" customHeight="1">
      <c r="A784" t="s" s="7">
        <v>53</v>
      </c>
      <c r="B784" t="s" s="8">
        <v>54</v>
      </c>
      <c r="C784" s="9">
        <v>43432.347222222219</v>
      </c>
      <c r="D784" s="10">
        <v>14454</v>
      </c>
      <c r="E784" s="10">
        <v>49319</v>
      </c>
      <c r="F784" s="11">
        <f>D784/E784</f>
        <v>0.2930716356779334</v>
      </c>
      <c r="G784" s="11">
        <f>F784-F783</f>
        <v>0.01646424298951721</v>
      </c>
    </row>
    <row r="785" s="2" customFormat="1" ht="13.65" customHeight="1">
      <c r="A785" t="s" s="7">
        <v>53</v>
      </c>
      <c r="B785" t="s" s="8">
        <v>54</v>
      </c>
      <c r="C785" s="9">
        <v>43433.347222222219</v>
      </c>
      <c r="D785" s="10">
        <v>15253</v>
      </c>
      <c r="E785" s="10">
        <v>49319</v>
      </c>
      <c r="F785" s="11">
        <f>D785/E785</f>
        <v>0.3092722885703278</v>
      </c>
      <c r="G785" s="11">
        <f>F785-F784</f>
        <v>0.01620065289239442</v>
      </c>
    </row>
    <row r="786" s="2" customFormat="1" ht="13.65" customHeight="1">
      <c r="A786" t="s" s="7">
        <v>53</v>
      </c>
      <c r="B786" t="s" s="8">
        <v>54</v>
      </c>
      <c r="C786" s="9">
        <v>43434.347222222219</v>
      </c>
      <c r="D786" s="10">
        <v>16035</v>
      </c>
      <c r="E786" s="10">
        <v>49319</v>
      </c>
      <c r="F786" s="11">
        <f>D786/E786</f>
        <v>0.3251282467203309</v>
      </c>
      <c r="G786" s="11">
        <f>F786-F785</f>
        <v>0.01585595815000307</v>
      </c>
    </row>
    <row r="787" s="2" customFormat="1" ht="13.65" customHeight="1">
      <c r="A787" t="s" s="7">
        <v>53</v>
      </c>
      <c r="B787" t="s" s="8">
        <v>54</v>
      </c>
      <c r="C787" s="9">
        <v>43435.347222222219</v>
      </c>
      <c r="D787" s="10">
        <v>16723</v>
      </c>
      <c r="E787" s="10">
        <v>49319</v>
      </c>
      <c r="F787" s="11">
        <f>D787/E787</f>
        <v>0.3390782457065228</v>
      </c>
      <c r="G787" s="11">
        <f>F787-F786</f>
        <v>0.01394999898619192</v>
      </c>
    </row>
    <row r="788" s="2" customFormat="1" ht="13.65" customHeight="1">
      <c r="A788" t="s" s="7">
        <v>53</v>
      </c>
      <c r="B788" t="s" s="8">
        <v>54</v>
      </c>
      <c r="C788" s="9">
        <v>43436.347222222219</v>
      </c>
      <c r="D788" s="10">
        <v>16723</v>
      </c>
      <c r="E788" s="10">
        <v>49319</v>
      </c>
      <c r="F788" s="11">
        <f>D788/E788</f>
        <v>0.3390782457065228</v>
      </c>
      <c r="G788" s="11">
        <f>F788-F787</f>
        <v>0</v>
      </c>
    </row>
    <row r="789" s="2" customFormat="1" ht="13.65" customHeight="1">
      <c r="A789" t="s" s="7">
        <v>53</v>
      </c>
      <c r="B789" t="s" s="8">
        <v>54</v>
      </c>
      <c r="C789" s="9">
        <v>43437.347222222219</v>
      </c>
      <c r="D789" s="10">
        <v>16723</v>
      </c>
      <c r="E789" s="10">
        <v>49319</v>
      </c>
      <c r="F789" s="11">
        <f>D789/E789</f>
        <v>0.3390782457065228</v>
      </c>
      <c r="G789" s="11">
        <f>F789-F788</f>
        <v>0</v>
      </c>
    </row>
    <row r="790" s="2" customFormat="1" ht="13.65" customHeight="1">
      <c r="A790" t="s" s="7">
        <v>53</v>
      </c>
      <c r="B790" t="s" s="8">
        <v>54</v>
      </c>
      <c r="C790" s="9">
        <v>43438.347222222219</v>
      </c>
      <c r="D790" s="10">
        <v>16974</v>
      </c>
      <c r="E790" s="10">
        <v>49319</v>
      </c>
      <c r="F790" s="11">
        <f>D790/E790</f>
        <v>0.3441675621971249</v>
      </c>
      <c r="G790" s="11">
        <f>F790-F789</f>
        <v>0.005089316490602014</v>
      </c>
    </row>
    <row r="791" s="2" customFormat="1" ht="13.65" customHeight="1">
      <c r="A791" t="s" s="7">
        <v>53</v>
      </c>
      <c r="B791" t="s" s="8">
        <v>54</v>
      </c>
      <c r="C791" s="9">
        <v>43439.347222222219</v>
      </c>
      <c r="D791" s="10">
        <v>17129</v>
      </c>
      <c r="E791" s="10">
        <v>49319</v>
      </c>
      <c r="F791" s="11">
        <f>D791/E791</f>
        <v>0.3473103672012814</v>
      </c>
      <c r="G791" s="11">
        <f>F791-F790</f>
        <v>0.00314280500415659</v>
      </c>
    </row>
    <row r="792" s="2" customFormat="1" ht="13.65" customHeight="1">
      <c r="A792" t="s" s="7">
        <v>53</v>
      </c>
      <c r="B792" t="s" s="8">
        <v>54</v>
      </c>
      <c r="C792" s="9">
        <v>43440.347222222219</v>
      </c>
      <c r="D792" s="10">
        <v>17315</v>
      </c>
      <c r="E792" s="10">
        <v>49319</v>
      </c>
      <c r="F792" s="11">
        <f>D792/E792</f>
        <v>0.3510817332062694</v>
      </c>
      <c r="G792" s="11">
        <f>F792-F791</f>
        <v>0.003771366004987953</v>
      </c>
    </row>
    <row r="793" s="2" customFormat="1" ht="13.65" customHeight="1">
      <c r="A793" t="s" s="7">
        <v>53</v>
      </c>
      <c r="B793" t="s" s="8">
        <v>54</v>
      </c>
      <c r="C793" s="9">
        <v>43441.347222222219</v>
      </c>
      <c r="D793" s="10">
        <v>18060</v>
      </c>
      <c r="E793" s="10">
        <v>49319</v>
      </c>
      <c r="F793" s="11">
        <f>D793/E793</f>
        <v>0.3661874733875383</v>
      </c>
      <c r="G793" s="11">
        <f>F793-F792</f>
        <v>0.01510574018126887</v>
      </c>
    </row>
    <row r="794" s="2" customFormat="1" ht="13.65" customHeight="1">
      <c r="A794" t="s" s="7">
        <v>55</v>
      </c>
      <c r="B794" t="s" s="8">
        <v>56</v>
      </c>
      <c r="C794" s="9">
        <v>43409.347222222219</v>
      </c>
      <c r="D794" s="10">
        <v>529</v>
      </c>
      <c r="E794" s="10">
        <v>47769</v>
      </c>
      <c r="F794" s="11">
        <f>D794/E794</f>
        <v>0.01107412757227491</v>
      </c>
      <c r="G794" s="11">
        <v>0</v>
      </c>
    </row>
    <row r="795" s="2" customFormat="1" ht="13" customHeight="1">
      <c r="A795" t="s" s="7">
        <v>55</v>
      </c>
      <c r="B795" t="s" s="8">
        <v>56</v>
      </c>
      <c r="C795" s="9">
        <v>43410.347222222219</v>
      </c>
      <c r="D795" s="10">
        <v>1044</v>
      </c>
      <c r="E795" s="10">
        <v>47789</v>
      </c>
      <c r="F795" s="11">
        <f>D795/E795</f>
        <v>0.02184603151352822</v>
      </c>
      <c r="G795" s="11">
        <f>F795-F794</f>
        <v>0.01077190394125331</v>
      </c>
    </row>
    <row r="796" s="2" customFormat="1" ht="13" customHeight="1">
      <c r="A796" t="s" s="7">
        <v>55</v>
      </c>
      <c r="B796" t="s" s="8">
        <v>56</v>
      </c>
      <c r="C796" s="9">
        <v>43411.347222222219</v>
      </c>
      <c r="D796" s="10">
        <v>1382</v>
      </c>
      <c r="E796" s="10">
        <v>47798</v>
      </c>
      <c r="F796" s="11">
        <f>D796/E796</f>
        <v>0.02891334365454622</v>
      </c>
      <c r="G796" s="11">
        <f>F796-F795</f>
        <v>0.007067312141017999</v>
      </c>
    </row>
    <row r="797" s="2" customFormat="1" ht="13" customHeight="1">
      <c r="A797" t="s" s="7">
        <v>55</v>
      </c>
      <c r="B797" t="s" s="8">
        <v>56</v>
      </c>
      <c r="C797" s="9">
        <v>43412.347222222219</v>
      </c>
      <c r="D797" s="10">
        <v>2749</v>
      </c>
      <c r="E797" s="10">
        <v>47809</v>
      </c>
      <c r="F797" s="11">
        <f>D797/E797</f>
        <v>0.05749963396013303</v>
      </c>
      <c r="G797" s="11">
        <f>F797-F796</f>
        <v>0.02858629030558681</v>
      </c>
    </row>
    <row r="798" s="2" customFormat="1" ht="13" customHeight="1">
      <c r="A798" t="s" s="7">
        <v>55</v>
      </c>
      <c r="B798" t="s" s="8">
        <v>56</v>
      </c>
      <c r="C798" s="9">
        <v>43413.347222222219</v>
      </c>
      <c r="D798" s="10">
        <v>4090</v>
      </c>
      <c r="E798" s="10">
        <v>47821</v>
      </c>
      <c r="F798" s="11">
        <f>D798/E798</f>
        <v>0.08552727881056439</v>
      </c>
      <c r="G798" s="11">
        <f>F798-F797</f>
        <v>0.02802764485043136</v>
      </c>
    </row>
    <row r="799" s="2" customFormat="1" ht="13" customHeight="1">
      <c r="A799" t="s" s="7">
        <v>55</v>
      </c>
      <c r="B799" t="s" s="8">
        <v>56</v>
      </c>
      <c r="C799" s="9">
        <v>43414.347222222219</v>
      </c>
      <c r="D799" s="10">
        <v>5013</v>
      </c>
      <c r="E799" s="10">
        <v>47822</v>
      </c>
      <c r="F799" s="11">
        <f>D799/E799</f>
        <v>0.1048262306051608</v>
      </c>
      <c r="G799" s="11">
        <f>F799-F798</f>
        <v>0.01929895179459641</v>
      </c>
    </row>
    <row r="800" s="2" customFormat="1" ht="13" customHeight="1">
      <c r="A800" t="s" s="7">
        <v>55</v>
      </c>
      <c r="B800" t="s" s="8">
        <v>56</v>
      </c>
      <c r="C800" s="9">
        <v>43415.347222222219</v>
      </c>
      <c r="D800" s="10">
        <v>5013</v>
      </c>
      <c r="E800" s="10">
        <v>47822</v>
      </c>
      <c r="F800" s="11">
        <f>D800/E800</f>
        <v>0.1048262306051608</v>
      </c>
      <c r="G800" s="11">
        <f>F800-F799</f>
        <v>0</v>
      </c>
    </row>
    <row r="801" s="2" customFormat="1" ht="13" customHeight="1">
      <c r="A801" t="s" s="7">
        <v>55</v>
      </c>
      <c r="B801" t="s" s="8">
        <v>56</v>
      </c>
      <c r="C801" s="9">
        <v>43416.347222222219</v>
      </c>
      <c r="D801" s="10">
        <v>5013</v>
      </c>
      <c r="E801" s="10">
        <v>47826</v>
      </c>
      <c r="F801" s="11">
        <f>D801/E801</f>
        <v>0.1048174633044787</v>
      </c>
      <c r="G801" s="11">
        <f>F801-F800</f>
        <v>-8.767300682069323e-06</v>
      </c>
    </row>
    <row r="802" s="2" customFormat="1" ht="13" customHeight="1">
      <c r="A802" t="s" s="7">
        <v>55</v>
      </c>
      <c r="B802" t="s" s="8">
        <v>56</v>
      </c>
      <c r="C802" s="9">
        <v>43417.347222222219</v>
      </c>
      <c r="D802" s="10">
        <v>5451</v>
      </c>
      <c r="E802" s="10">
        <v>47831</v>
      </c>
      <c r="F802" s="11">
        <f>D802/E802</f>
        <v>0.1139637473604984</v>
      </c>
      <c r="G802" s="11">
        <f>F802-F801</f>
        <v>0.009146284056019693</v>
      </c>
    </row>
    <row r="803" s="2" customFormat="1" ht="13" customHeight="1">
      <c r="A803" t="s" s="7">
        <v>55</v>
      </c>
      <c r="B803" t="s" s="8">
        <v>56</v>
      </c>
      <c r="C803" s="9">
        <v>43418.347222222219</v>
      </c>
      <c r="D803" s="10">
        <v>5883</v>
      </c>
      <c r="E803" s="10">
        <v>47848</v>
      </c>
      <c r="F803" s="11">
        <f>D803/E803</f>
        <v>0.1229518475171376</v>
      </c>
      <c r="G803" s="11">
        <f>F803-F802</f>
        <v>0.008988100156639173</v>
      </c>
    </row>
    <row r="804" s="2" customFormat="1" ht="13" customHeight="1">
      <c r="A804" t="s" s="7">
        <v>55</v>
      </c>
      <c r="B804" t="s" s="8">
        <v>56</v>
      </c>
      <c r="C804" s="9">
        <v>43419.347222222219</v>
      </c>
      <c r="D804" s="10">
        <v>6238</v>
      </c>
      <c r="E804" s="10">
        <v>47853</v>
      </c>
      <c r="F804" s="11">
        <f>D804/E804</f>
        <v>0.1303575533404384</v>
      </c>
      <c r="G804" s="11">
        <f>F804-F803</f>
        <v>0.007405705823300815</v>
      </c>
    </row>
    <row r="805" s="2" customFormat="1" ht="13" customHeight="1">
      <c r="A805" t="s" s="7">
        <v>55</v>
      </c>
      <c r="B805" t="s" s="8">
        <v>56</v>
      </c>
      <c r="C805" s="9">
        <v>43420.347222222219</v>
      </c>
      <c r="D805" s="10">
        <v>6490</v>
      </c>
      <c r="E805" s="10">
        <v>47861</v>
      </c>
      <c r="F805" s="11">
        <f>D805/E805</f>
        <v>0.1356010112617789</v>
      </c>
      <c r="G805" s="11">
        <f>F805-F804</f>
        <v>0.005243457921340483</v>
      </c>
    </row>
    <row r="806" s="2" customFormat="1" ht="13.65" customHeight="1">
      <c r="A806" t="s" s="7">
        <v>55</v>
      </c>
      <c r="B806" t="s" s="8">
        <v>56</v>
      </c>
      <c r="C806" s="9">
        <v>43421.347222222219</v>
      </c>
      <c r="D806" s="10">
        <v>6692</v>
      </c>
      <c r="E806" s="10">
        <v>47859</v>
      </c>
      <c r="F806" s="11">
        <f>D806/E806</f>
        <v>0.1398274096826093</v>
      </c>
      <c r="G806" s="11">
        <f>F806-F805</f>
        <v>0.004226398420830446</v>
      </c>
    </row>
    <row r="807" s="2" customFormat="1" ht="13.65" customHeight="1">
      <c r="A807" t="s" s="7">
        <v>55</v>
      </c>
      <c r="B807" t="s" s="8">
        <v>56</v>
      </c>
      <c r="C807" s="9">
        <v>43422.347222222219</v>
      </c>
      <c r="D807" s="10">
        <v>7887</v>
      </c>
      <c r="E807" s="10">
        <v>47862</v>
      </c>
      <c r="F807" s="11">
        <f>D807/E807</f>
        <v>0.1647862604989344</v>
      </c>
      <c r="G807" s="11">
        <f>F807-F806</f>
        <v>0.0249588508163251</v>
      </c>
    </row>
    <row r="808" s="2" customFormat="1" ht="13.65" customHeight="1">
      <c r="A808" t="s" s="7">
        <v>55</v>
      </c>
      <c r="B808" t="s" s="8">
        <v>56</v>
      </c>
      <c r="C808" s="9">
        <v>43423.347222222219</v>
      </c>
      <c r="D808" s="10">
        <v>7887</v>
      </c>
      <c r="E808" s="10">
        <v>47873</v>
      </c>
      <c r="F808" s="11">
        <f>D808/E808</f>
        <v>0.1647483967998663</v>
      </c>
      <c r="G808" s="11">
        <f>F808-F807</f>
        <v>-3.78636990681358e-05</v>
      </c>
    </row>
    <row r="809" s="2" customFormat="1" ht="13.65" customHeight="1">
      <c r="A809" t="s" s="7">
        <v>55</v>
      </c>
      <c r="B809" t="s" s="8">
        <v>56</v>
      </c>
      <c r="C809" s="9">
        <v>43424.347222222219</v>
      </c>
      <c r="D809" s="10">
        <v>8235</v>
      </c>
      <c r="E809" s="10">
        <v>47885</v>
      </c>
      <c r="F809" s="11">
        <f>D809/E809</f>
        <v>0.1719745222929936</v>
      </c>
      <c r="G809" s="11">
        <f>F809-F808</f>
        <v>0.007226125493127317</v>
      </c>
    </row>
    <row r="810" s="2" customFormat="1" ht="13.65" customHeight="1">
      <c r="A810" t="s" s="7">
        <v>55</v>
      </c>
      <c r="B810" t="s" s="8">
        <v>56</v>
      </c>
      <c r="C810" s="9">
        <v>43425.347222222219</v>
      </c>
      <c r="D810" s="10">
        <v>8698</v>
      </c>
      <c r="E810" s="10">
        <v>47896</v>
      </c>
      <c r="F810" s="11">
        <f>D810/E810</f>
        <v>0.1816018039084683</v>
      </c>
      <c r="G810" s="11">
        <f>F810-F809</f>
        <v>0.009627281615474714</v>
      </c>
    </row>
    <row r="811" s="2" customFormat="1" ht="13.65" customHeight="1">
      <c r="A811" t="s" s="7">
        <v>55</v>
      </c>
      <c r="B811" t="s" s="8">
        <v>56</v>
      </c>
      <c r="C811" s="9">
        <v>43426.347222222219</v>
      </c>
      <c r="D811" s="10">
        <v>9638</v>
      </c>
      <c r="E811" s="10">
        <v>47900</v>
      </c>
      <c r="F811" s="11">
        <f>D811/E811</f>
        <v>0.2012108559498956</v>
      </c>
      <c r="G811" s="11">
        <f>F811-F810</f>
        <v>0.01960905204142729</v>
      </c>
    </row>
    <row r="812" s="2" customFormat="1" ht="13.65" customHeight="1">
      <c r="A812" t="s" s="7">
        <v>55</v>
      </c>
      <c r="B812" t="s" s="8">
        <v>56</v>
      </c>
      <c r="C812" s="9">
        <v>43427.347222222219</v>
      </c>
      <c r="D812" s="10">
        <v>11120</v>
      </c>
      <c r="E812" s="10">
        <v>47906</v>
      </c>
      <c r="F812" s="11">
        <f>D812/E812</f>
        <v>0.2321212374232873</v>
      </c>
      <c r="G812" s="11">
        <f>F812-F811</f>
        <v>0.03091038147339165</v>
      </c>
    </row>
    <row r="813" s="2" customFormat="1" ht="13.65" customHeight="1">
      <c r="A813" t="s" s="7">
        <v>55</v>
      </c>
      <c r="B813" t="s" s="8">
        <v>56</v>
      </c>
      <c r="C813" s="9">
        <v>43428.347222222219</v>
      </c>
      <c r="D813" s="10">
        <v>12829</v>
      </c>
      <c r="E813" s="10">
        <v>47914</v>
      </c>
      <c r="F813" s="11">
        <f>D813/E813</f>
        <v>0.267750553074258</v>
      </c>
      <c r="G813" s="11">
        <f>F813-F812</f>
        <v>0.03562931565097077</v>
      </c>
    </row>
    <row r="814" s="2" customFormat="1" ht="13.65" customHeight="1">
      <c r="A814" t="s" s="7">
        <v>55</v>
      </c>
      <c r="B814" t="s" s="8">
        <v>56</v>
      </c>
      <c r="C814" s="9">
        <v>43429.347222222219</v>
      </c>
      <c r="D814" s="10">
        <v>13708</v>
      </c>
      <c r="E814" s="10">
        <v>47915</v>
      </c>
      <c r="F814" s="11">
        <f>D814/E814</f>
        <v>0.2860899509548158</v>
      </c>
      <c r="G814" s="11">
        <f>F814-F813</f>
        <v>0.01833939788055777</v>
      </c>
    </row>
    <row r="815" s="2" customFormat="1" ht="13.65" customHeight="1">
      <c r="A815" t="s" s="7">
        <v>55</v>
      </c>
      <c r="B815" t="s" s="8">
        <v>56</v>
      </c>
      <c r="C815" s="9">
        <v>43430.347222222219</v>
      </c>
      <c r="D815" s="10">
        <v>14200</v>
      </c>
      <c r="E815" s="10">
        <v>47915</v>
      </c>
      <c r="F815" s="11">
        <f>D815/E815</f>
        <v>0.296358134195972</v>
      </c>
      <c r="G815" s="11">
        <f>F815-F814</f>
        <v>0.01026818324115619</v>
      </c>
    </row>
    <row r="816" s="2" customFormat="1" ht="13.65" customHeight="1">
      <c r="A816" t="s" s="7">
        <v>55</v>
      </c>
      <c r="B816" t="s" s="8">
        <v>56</v>
      </c>
      <c r="C816" s="9">
        <v>43431.347222222219</v>
      </c>
      <c r="D816" s="10">
        <v>14791</v>
      </c>
      <c r="E816" s="10">
        <v>47915</v>
      </c>
      <c r="F816" s="11">
        <f>D816/E816</f>
        <v>0.3086924762600438</v>
      </c>
      <c r="G816" s="11">
        <f>F816-F815</f>
        <v>0.0123343420640718</v>
      </c>
    </row>
    <row r="817" s="2" customFormat="1" ht="13.65" customHeight="1">
      <c r="A817" t="s" s="7">
        <v>55</v>
      </c>
      <c r="B817" t="s" s="8">
        <v>56</v>
      </c>
      <c r="C817" s="9">
        <v>43432.347222222219</v>
      </c>
      <c r="D817" s="10">
        <v>15396</v>
      </c>
      <c r="E817" s="10">
        <v>47915</v>
      </c>
      <c r="F817" s="11">
        <f>D817/E817</f>
        <v>0.3213190024000835</v>
      </c>
      <c r="G817" s="11">
        <f>F817-F816</f>
        <v>0.01262652614003967</v>
      </c>
    </row>
    <row r="818" s="2" customFormat="1" ht="13.65" customHeight="1">
      <c r="A818" t="s" s="7">
        <v>55</v>
      </c>
      <c r="B818" t="s" s="8">
        <v>56</v>
      </c>
      <c r="C818" s="9">
        <v>43433.347222222219</v>
      </c>
      <c r="D818" s="10">
        <v>16080</v>
      </c>
      <c r="E818" s="10">
        <v>47915</v>
      </c>
      <c r="F818" s="11">
        <f>D818/E818</f>
        <v>0.3355942815402275</v>
      </c>
      <c r="G818" s="11">
        <f>F818-F817</f>
        <v>0.01427527914014398</v>
      </c>
    </row>
    <row r="819" s="2" customFormat="1" ht="13.65" customHeight="1">
      <c r="A819" t="s" s="7">
        <v>55</v>
      </c>
      <c r="B819" t="s" s="8">
        <v>56</v>
      </c>
      <c r="C819" s="9">
        <v>43434.347222222219</v>
      </c>
      <c r="D819" s="10">
        <v>17029</v>
      </c>
      <c r="E819" s="10">
        <v>47915</v>
      </c>
      <c r="F819" s="11">
        <f>D819/E819</f>
        <v>0.3554001878326203</v>
      </c>
      <c r="G819" s="11">
        <f>F819-F818</f>
        <v>0.01980590629239282</v>
      </c>
    </row>
    <row r="820" s="2" customFormat="1" ht="13.65" customHeight="1">
      <c r="A820" t="s" s="7">
        <v>55</v>
      </c>
      <c r="B820" t="s" s="8">
        <v>56</v>
      </c>
      <c r="C820" s="9">
        <v>43435.347222222219</v>
      </c>
      <c r="D820" s="10">
        <v>17691</v>
      </c>
      <c r="E820" s="10">
        <v>47915</v>
      </c>
      <c r="F820" s="11">
        <f>D820/E820</f>
        <v>0.3692163205676719</v>
      </c>
      <c r="G820" s="11">
        <f>F820-F819</f>
        <v>0.01381613273505161</v>
      </c>
    </row>
    <row r="821" s="2" customFormat="1" ht="13.65" customHeight="1">
      <c r="A821" t="s" s="7">
        <v>55</v>
      </c>
      <c r="B821" t="s" s="8">
        <v>56</v>
      </c>
      <c r="C821" s="9">
        <v>43436.347222222219</v>
      </c>
      <c r="D821" s="10">
        <v>17691</v>
      </c>
      <c r="E821" s="10">
        <v>47915</v>
      </c>
      <c r="F821" s="11">
        <f>D821/E821</f>
        <v>0.3692163205676719</v>
      </c>
      <c r="G821" s="11">
        <f>F821-F820</f>
        <v>0</v>
      </c>
    </row>
    <row r="822" s="2" customFormat="1" ht="13.65" customHeight="1">
      <c r="A822" t="s" s="7">
        <v>55</v>
      </c>
      <c r="B822" t="s" s="8">
        <v>56</v>
      </c>
      <c r="C822" s="9">
        <v>43437.347222222219</v>
      </c>
      <c r="D822" s="10">
        <v>17691</v>
      </c>
      <c r="E822" s="10">
        <v>47915</v>
      </c>
      <c r="F822" s="11">
        <f>D822/E822</f>
        <v>0.3692163205676719</v>
      </c>
      <c r="G822" s="11">
        <f>F822-F821</f>
        <v>0</v>
      </c>
    </row>
    <row r="823" s="2" customFormat="1" ht="13.65" customHeight="1">
      <c r="A823" t="s" s="7">
        <v>55</v>
      </c>
      <c r="B823" t="s" s="8">
        <v>56</v>
      </c>
      <c r="C823" s="9">
        <v>43438.347222222219</v>
      </c>
      <c r="D823" s="10">
        <v>17969</v>
      </c>
      <c r="E823" s="10">
        <v>47915</v>
      </c>
      <c r="F823" s="11">
        <f>D823/E823</f>
        <v>0.375018261504748</v>
      </c>
      <c r="G823" s="11">
        <f>F823-F822</f>
        <v>0.005801940937076089</v>
      </c>
    </row>
    <row r="824" s="2" customFormat="1" ht="13.65" customHeight="1">
      <c r="A824" t="s" s="7">
        <v>55</v>
      </c>
      <c r="B824" t="s" s="8">
        <v>56</v>
      </c>
      <c r="C824" s="9">
        <v>43439.347222222219</v>
      </c>
      <c r="D824" s="10">
        <v>18153</v>
      </c>
      <c r="E824" s="10">
        <v>47915</v>
      </c>
      <c r="F824" s="11">
        <f>D824/E824</f>
        <v>0.3788583950746113</v>
      </c>
      <c r="G824" s="11">
        <f>F824-F823</f>
        <v>0.003840133569863291</v>
      </c>
    </row>
    <row r="825" s="2" customFormat="1" ht="13.65" customHeight="1">
      <c r="A825" t="s" s="7">
        <v>55</v>
      </c>
      <c r="B825" t="s" s="8">
        <v>56</v>
      </c>
      <c r="C825" s="9">
        <v>43440.347222222219</v>
      </c>
      <c r="D825" s="10">
        <v>18265</v>
      </c>
      <c r="E825" s="10">
        <v>47915</v>
      </c>
      <c r="F825" s="11">
        <f>D825/E825</f>
        <v>0.3811958676823542</v>
      </c>
      <c r="G825" s="11">
        <f>F825-F824</f>
        <v>0.002337472607742919</v>
      </c>
    </row>
    <row r="826" s="2" customFormat="1" ht="13.65" customHeight="1">
      <c r="A826" t="s" s="7">
        <v>55</v>
      </c>
      <c r="B826" t="s" s="8">
        <v>56</v>
      </c>
      <c r="C826" s="9">
        <v>43441.347222222219</v>
      </c>
      <c r="D826" s="10">
        <v>19134</v>
      </c>
      <c r="E826" s="10">
        <v>47915</v>
      </c>
      <c r="F826" s="11">
        <f>D826/E826</f>
        <v>0.399332150683502</v>
      </c>
      <c r="G826" s="11">
        <f>F826-F825</f>
        <v>0.01813628300114783</v>
      </c>
    </row>
    <row r="827" s="2" customFormat="1" ht="13" customHeight="1">
      <c r="A827" t="s" s="7">
        <v>57</v>
      </c>
      <c r="B827" t="s" s="8">
        <v>58</v>
      </c>
      <c r="C827" s="9">
        <v>43409.347222222219</v>
      </c>
      <c r="D827" s="10">
        <v>11</v>
      </c>
      <c r="E827" s="10">
        <v>49795</v>
      </c>
      <c r="F827" s="11">
        <f>D827/E827</f>
        <v>0.0002209057134250427</v>
      </c>
      <c r="G827" s="11">
        <v>0</v>
      </c>
    </row>
    <row r="828" s="2" customFormat="1" ht="13" customHeight="1">
      <c r="A828" t="s" s="7">
        <v>57</v>
      </c>
      <c r="B828" t="s" s="8">
        <v>58</v>
      </c>
      <c r="C828" s="9">
        <v>43410.347222222219</v>
      </c>
      <c r="D828" s="10">
        <v>103</v>
      </c>
      <c r="E828" s="10">
        <v>49823</v>
      </c>
      <c r="F828" s="11">
        <f>D828/E828</f>
        <v>0.002067318306806093</v>
      </c>
      <c r="G828" s="11">
        <f>F828-F827</f>
        <v>0.001846412593381051</v>
      </c>
    </row>
    <row r="829" s="2" customFormat="1" ht="13" customHeight="1">
      <c r="A829" t="s" s="7">
        <v>57</v>
      </c>
      <c r="B829" t="s" s="8">
        <v>58</v>
      </c>
      <c r="C829" s="9">
        <v>43411.347222222219</v>
      </c>
      <c r="D829" s="10">
        <v>200</v>
      </c>
      <c r="E829" s="10">
        <v>49829</v>
      </c>
      <c r="F829" s="11">
        <f>D829/E829</f>
        <v>0.004013726946155853</v>
      </c>
      <c r="G829" s="11">
        <f>F829-F828</f>
        <v>0.001946408639349759</v>
      </c>
    </row>
    <row r="830" s="2" customFormat="1" ht="13" customHeight="1">
      <c r="A830" t="s" s="7">
        <v>57</v>
      </c>
      <c r="B830" t="s" s="8">
        <v>58</v>
      </c>
      <c r="C830" s="9">
        <v>43412.347222222219</v>
      </c>
      <c r="D830" s="10">
        <v>1043</v>
      </c>
      <c r="E830" s="10">
        <v>49834</v>
      </c>
      <c r="F830" s="11">
        <f>D830/E830</f>
        <v>0.02092948589316531</v>
      </c>
      <c r="G830" s="11">
        <f>F830-F829</f>
        <v>0.01691575894700946</v>
      </c>
    </row>
    <row r="831" s="2" customFormat="1" ht="13" customHeight="1">
      <c r="A831" t="s" s="7">
        <v>57</v>
      </c>
      <c r="B831" t="s" s="8">
        <v>58</v>
      </c>
      <c r="C831" s="9">
        <v>43413.347222222219</v>
      </c>
      <c r="D831" s="10">
        <v>1903</v>
      </c>
      <c r="E831" s="10">
        <v>49844</v>
      </c>
      <c r="F831" s="11">
        <f>D831/E831</f>
        <v>0.03817911885081454</v>
      </c>
      <c r="G831" s="11">
        <f>F831-F830</f>
        <v>0.01724963295764923</v>
      </c>
    </row>
    <row r="832" s="2" customFormat="1" ht="13" customHeight="1">
      <c r="A832" t="s" s="7">
        <v>57</v>
      </c>
      <c r="B832" t="s" s="8">
        <v>58</v>
      </c>
      <c r="C832" s="9">
        <v>43414.347222222219</v>
      </c>
      <c r="D832" s="10">
        <v>2566</v>
      </c>
      <c r="E832" s="10">
        <v>49845</v>
      </c>
      <c r="F832" s="11">
        <f>D832/E832</f>
        <v>0.05147958671882837</v>
      </c>
      <c r="G832" s="11">
        <f>F832-F831</f>
        <v>0.01330046786801382</v>
      </c>
    </row>
    <row r="833" s="2" customFormat="1" ht="13" customHeight="1">
      <c r="A833" t="s" s="7">
        <v>57</v>
      </c>
      <c r="B833" t="s" s="8">
        <v>58</v>
      </c>
      <c r="C833" s="9">
        <v>43415.347222222219</v>
      </c>
      <c r="D833" s="10">
        <v>2566</v>
      </c>
      <c r="E833" s="10">
        <v>49845</v>
      </c>
      <c r="F833" s="11">
        <f>D833/E833</f>
        <v>0.05147958671882837</v>
      </c>
      <c r="G833" s="11">
        <f>F833-F832</f>
        <v>0</v>
      </c>
    </row>
    <row r="834" s="2" customFormat="1" ht="13" customHeight="1">
      <c r="A834" t="s" s="7">
        <v>57</v>
      </c>
      <c r="B834" t="s" s="8">
        <v>58</v>
      </c>
      <c r="C834" s="9">
        <v>43416.347222222219</v>
      </c>
      <c r="D834" s="10">
        <v>2566</v>
      </c>
      <c r="E834" s="10">
        <v>49846</v>
      </c>
      <c r="F834" s="11">
        <f>D834/E834</f>
        <v>0.05147855394615415</v>
      </c>
      <c r="G834" s="11">
        <f>F834-F833</f>
        <v>-1.032772674214311e-06</v>
      </c>
    </row>
    <row r="835" s="2" customFormat="1" ht="13" customHeight="1">
      <c r="A835" t="s" s="7">
        <v>57</v>
      </c>
      <c r="B835" t="s" s="8">
        <v>58</v>
      </c>
      <c r="C835" s="9">
        <v>43417.347222222219</v>
      </c>
      <c r="D835" s="10">
        <v>2916</v>
      </c>
      <c r="E835" s="10">
        <v>49847</v>
      </c>
      <c r="F835" s="11">
        <f>D835/E835</f>
        <v>0.05849900696130159</v>
      </c>
      <c r="G835" s="11">
        <f>F835-F834</f>
        <v>0.007020453015147435</v>
      </c>
    </row>
    <row r="836" s="2" customFormat="1" ht="13" customHeight="1">
      <c r="A836" t="s" s="7">
        <v>57</v>
      </c>
      <c r="B836" t="s" s="8">
        <v>58</v>
      </c>
      <c r="C836" s="9">
        <v>43418.347222222219</v>
      </c>
      <c r="D836" s="10">
        <v>3528</v>
      </c>
      <c r="E836" s="10">
        <v>49861</v>
      </c>
      <c r="F836" s="11">
        <f>D836/E836</f>
        <v>0.07075670363610838</v>
      </c>
      <c r="G836" s="11">
        <f>F836-F835</f>
        <v>0.01225769667480679</v>
      </c>
    </row>
    <row r="837" s="2" customFormat="1" ht="13" customHeight="1">
      <c r="A837" t="s" s="7">
        <v>57</v>
      </c>
      <c r="B837" t="s" s="8">
        <v>58</v>
      </c>
      <c r="C837" s="9">
        <v>43419.347222222219</v>
      </c>
      <c r="D837" s="10">
        <v>3999</v>
      </c>
      <c r="E837" s="10">
        <v>49875</v>
      </c>
      <c r="F837" s="11">
        <f>D837/E837</f>
        <v>0.08018045112781955</v>
      </c>
      <c r="G837" s="11">
        <f>F837-F836</f>
        <v>0.009423747491711168</v>
      </c>
    </row>
    <row r="838" s="2" customFormat="1" ht="13" customHeight="1">
      <c r="A838" t="s" s="7">
        <v>57</v>
      </c>
      <c r="B838" t="s" s="8">
        <v>58</v>
      </c>
      <c r="C838" s="9">
        <v>43420.347222222219</v>
      </c>
      <c r="D838" s="10">
        <v>4379</v>
      </c>
      <c r="E838" s="10">
        <v>49879</v>
      </c>
      <c r="F838" s="11">
        <f>D838/E838</f>
        <v>0.08779245774774955</v>
      </c>
      <c r="G838" s="11">
        <f>F838-F837</f>
        <v>0.007612006619930001</v>
      </c>
    </row>
    <row r="839" s="2" customFormat="1" ht="13.65" customHeight="1">
      <c r="A839" t="s" s="7">
        <v>57</v>
      </c>
      <c r="B839" t="s" s="8">
        <v>58</v>
      </c>
      <c r="C839" s="9">
        <v>43421.347222222219</v>
      </c>
      <c r="D839" s="10">
        <v>4658</v>
      </c>
      <c r="E839" s="10">
        <v>49878</v>
      </c>
      <c r="F839" s="11">
        <f>D839/E839</f>
        <v>0.09338786639400136</v>
      </c>
      <c r="G839" s="11">
        <f>F839-F838</f>
        <v>0.005595408646251812</v>
      </c>
    </row>
    <row r="840" s="2" customFormat="1" ht="13.65" customHeight="1">
      <c r="A840" t="s" s="7">
        <v>57</v>
      </c>
      <c r="B840" t="s" s="8">
        <v>58</v>
      </c>
      <c r="C840" s="9">
        <v>43422.347222222219</v>
      </c>
      <c r="D840" s="10">
        <v>6265</v>
      </c>
      <c r="E840" s="10">
        <v>49881</v>
      </c>
      <c r="F840" s="11">
        <f>D840/E840</f>
        <v>0.1255989254425533</v>
      </c>
      <c r="G840" s="11">
        <f>F840-F839</f>
        <v>0.03221105904855191</v>
      </c>
    </row>
    <row r="841" s="2" customFormat="1" ht="13.65" customHeight="1">
      <c r="A841" t="s" s="7">
        <v>57</v>
      </c>
      <c r="B841" t="s" s="8">
        <v>58</v>
      </c>
      <c r="C841" s="9">
        <v>43423.347222222219</v>
      </c>
      <c r="D841" s="10">
        <v>6265</v>
      </c>
      <c r="E841" s="10">
        <v>49888</v>
      </c>
      <c r="F841" s="11">
        <f>D841/E841</f>
        <v>0.1255813021167415</v>
      </c>
      <c r="G841" s="11">
        <f>F841-F840</f>
        <v>-1.762332581176085e-05</v>
      </c>
    </row>
    <row r="842" s="2" customFormat="1" ht="13.65" customHeight="1">
      <c r="A842" t="s" s="7">
        <v>57</v>
      </c>
      <c r="B842" t="s" s="8">
        <v>58</v>
      </c>
      <c r="C842" s="9">
        <v>43424.347222222219</v>
      </c>
      <c r="D842" s="10">
        <v>6729</v>
      </c>
      <c r="E842" s="10">
        <v>49890</v>
      </c>
      <c r="F842" s="11">
        <f>D842/E842</f>
        <v>0.1348767288033674</v>
      </c>
      <c r="G842" s="11">
        <f>F842-F841</f>
        <v>0.009295426686625891</v>
      </c>
    </row>
    <row r="843" s="2" customFormat="1" ht="13.65" customHeight="1">
      <c r="A843" t="s" s="7">
        <v>57</v>
      </c>
      <c r="B843" t="s" s="8">
        <v>58</v>
      </c>
      <c r="C843" s="9">
        <v>43425.347222222219</v>
      </c>
      <c r="D843" s="10">
        <v>7344</v>
      </c>
      <c r="E843" s="10">
        <v>49893</v>
      </c>
      <c r="F843" s="11">
        <f>D843/E843</f>
        <v>0.1471949972942096</v>
      </c>
      <c r="G843" s="11">
        <f>F843-F842</f>
        <v>0.01231826849084219</v>
      </c>
    </row>
    <row r="844" s="2" customFormat="1" ht="13.65" customHeight="1">
      <c r="A844" t="s" s="7">
        <v>57</v>
      </c>
      <c r="B844" t="s" s="8">
        <v>58</v>
      </c>
      <c r="C844" s="9">
        <v>43426.347222222219</v>
      </c>
      <c r="D844" s="10">
        <v>8386</v>
      </c>
      <c r="E844" s="10">
        <v>49905</v>
      </c>
      <c r="F844" s="11">
        <f>D844/E844</f>
        <v>0.1680392746217814</v>
      </c>
      <c r="G844" s="11">
        <f>F844-F843</f>
        <v>0.0208442773275718</v>
      </c>
    </row>
    <row r="845" s="2" customFormat="1" ht="13.65" customHeight="1">
      <c r="A845" t="s" s="7">
        <v>57</v>
      </c>
      <c r="B845" t="s" s="8">
        <v>58</v>
      </c>
      <c r="C845" s="9">
        <v>43427.347222222219</v>
      </c>
      <c r="D845" s="10">
        <v>10069</v>
      </c>
      <c r="E845" s="10">
        <v>49904</v>
      </c>
      <c r="F845" s="11">
        <f>D845/E845</f>
        <v>0.201767393395319</v>
      </c>
      <c r="G845" s="11">
        <f>F845-F844</f>
        <v>0.03372811877353762</v>
      </c>
    </row>
    <row r="846" s="2" customFormat="1" ht="13.65" customHeight="1">
      <c r="A846" t="s" s="7">
        <v>57</v>
      </c>
      <c r="B846" t="s" s="8">
        <v>58</v>
      </c>
      <c r="C846" s="9">
        <v>43428.347222222219</v>
      </c>
      <c r="D846" s="10">
        <v>12126</v>
      </c>
      <c r="E846" s="10">
        <v>49909</v>
      </c>
      <c r="F846" s="11">
        <f>D846/E846</f>
        <v>0.2429621911879621</v>
      </c>
      <c r="G846" s="11">
        <f>F846-F845</f>
        <v>0.04119479779264307</v>
      </c>
    </row>
    <row r="847" s="2" customFormat="1" ht="13.65" customHeight="1">
      <c r="A847" t="s" s="7">
        <v>57</v>
      </c>
      <c r="B847" t="s" s="8">
        <v>58</v>
      </c>
      <c r="C847" s="9">
        <v>43429.347222222219</v>
      </c>
      <c r="D847" s="10">
        <v>13036</v>
      </c>
      <c r="E847" s="10">
        <v>49918</v>
      </c>
      <c r="F847" s="11">
        <f>D847/E847</f>
        <v>0.2611482831844225</v>
      </c>
      <c r="G847" s="11">
        <f>F847-F846</f>
        <v>0.01818609199646037</v>
      </c>
    </row>
    <row r="848" s="2" customFormat="1" ht="13.65" customHeight="1">
      <c r="A848" t="s" s="7">
        <v>57</v>
      </c>
      <c r="B848" t="s" s="8">
        <v>58</v>
      </c>
      <c r="C848" s="9">
        <v>43430.347222222219</v>
      </c>
      <c r="D848" s="10">
        <v>13432</v>
      </c>
      <c r="E848" s="10">
        <v>49918</v>
      </c>
      <c r="F848" s="11">
        <f>D848/E848</f>
        <v>0.2690812933210465</v>
      </c>
      <c r="G848" s="11">
        <f>F848-F847</f>
        <v>0.007933010136624064</v>
      </c>
    </row>
    <row r="849" s="2" customFormat="1" ht="13.65" customHeight="1">
      <c r="A849" t="s" s="7">
        <v>57</v>
      </c>
      <c r="B849" t="s" s="8">
        <v>58</v>
      </c>
      <c r="C849" s="9">
        <v>43431.347222222219</v>
      </c>
      <c r="D849" s="10">
        <v>14059</v>
      </c>
      <c r="E849" s="10">
        <v>49918</v>
      </c>
      <c r="F849" s="11">
        <f>D849/E849</f>
        <v>0.2816418927040346</v>
      </c>
      <c r="G849" s="11">
        <f>F849-F848</f>
        <v>0.01256059938298809</v>
      </c>
    </row>
    <row r="850" s="2" customFormat="1" ht="13.65" customHeight="1">
      <c r="A850" t="s" s="7">
        <v>57</v>
      </c>
      <c r="B850" t="s" s="8">
        <v>58</v>
      </c>
      <c r="C850" s="9">
        <v>43432.347222222219</v>
      </c>
      <c r="D850" s="10">
        <v>14788</v>
      </c>
      <c r="E850" s="10">
        <v>49918</v>
      </c>
      <c r="F850" s="11">
        <f>D850/E850</f>
        <v>0.2962458431828198</v>
      </c>
      <c r="G850" s="11">
        <f>F850-F849</f>
        <v>0.01460395047878521</v>
      </c>
    </row>
    <row r="851" s="2" customFormat="1" ht="13.65" customHeight="1">
      <c r="A851" t="s" s="7">
        <v>57</v>
      </c>
      <c r="B851" t="s" s="8">
        <v>58</v>
      </c>
      <c r="C851" s="9">
        <v>43433.347222222219</v>
      </c>
      <c r="D851" s="10">
        <v>15472</v>
      </c>
      <c r="E851" s="10">
        <v>49918</v>
      </c>
      <c r="F851" s="11">
        <f>D851/E851</f>
        <v>0.3099483152369887</v>
      </c>
      <c r="G851" s="11">
        <f>F851-F850</f>
        <v>0.01370247205416886</v>
      </c>
    </row>
    <row r="852" s="2" customFormat="1" ht="13.65" customHeight="1">
      <c r="A852" t="s" s="7">
        <v>57</v>
      </c>
      <c r="B852" t="s" s="8">
        <v>58</v>
      </c>
      <c r="C852" s="9">
        <v>43434.347222222219</v>
      </c>
      <c r="D852" s="10">
        <v>16439</v>
      </c>
      <c r="E852" s="10">
        <v>49918</v>
      </c>
      <c r="F852" s="11">
        <f>D852/E852</f>
        <v>0.3293200849393004</v>
      </c>
      <c r="G852" s="11">
        <f>F852-F851</f>
        <v>0.01937176970231175</v>
      </c>
    </row>
    <row r="853" s="2" customFormat="1" ht="13.65" customHeight="1">
      <c r="A853" t="s" s="7">
        <v>57</v>
      </c>
      <c r="B853" t="s" s="8">
        <v>58</v>
      </c>
      <c r="C853" s="9">
        <v>43435.347222222219</v>
      </c>
      <c r="D853" s="10">
        <v>17144</v>
      </c>
      <c r="E853" s="10">
        <v>49918</v>
      </c>
      <c r="F853" s="11">
        <f>D853/E853</f>
        <v>0.3434432469249569</v>
      </c>
      <c r="G853" s="11">
        <f>F853-F852</f>
        <v>0.0141231619856565</v>
      </c>
    </row>
    <row r="854" s="2" customFormat="1" ht="13.65" customHeight="1">
      <c r="A854" t="s" s="7">
        <v>57</v>
      </c>
      <c r="B854" t="s" s="8">
        <v>58</v>
      </c>
      <c r="C854" s="9">
        <v>43436.347222222219</v>
      </c>
      <c r="D854" s="10">
        <v>17144</v>
      </c>
      <c r="E854" s="10">
        <v>49918</v>
      </c>
      <c r="F854" s="11">
        <f>D854/E854</f>
        <v>0.3434432469249569</v>
      </c>
      <c r="G854" s="11">
        <f>F854-F853</f>
        <v>0</v>
      </c>
    </row>
    <row r="855" s="2" customFormat="1" ht="13.65" customHeight="1">
      <c r="A855" t="s" s="7">
        <v>57</v>
      </c>
      <c r="B855" t="s" s="8">
        <v>58</v>
      </c>
      <c r="C855" s="9">
        <v>43437.347222222219</v>
      </c>
      <c r="D855" s="10">
        <v>17144</v>
      </c>
      <c r="E855" s="10">
        <v>49918</v>
      </c>
      <c r="F855" s="11">
        <f>D855/E855</f>
        <v>0.3434432469249569</v>
      </c>
      <c r="G855" s="11">
        <f>F855-F854</f>
        <v>0</v>
      </c>
    </row>
    <row r="856" s="2" customFormat="1" ht="13.65" customHeight="1">
      <c r="A856" t="s" s="7">
        <v>57</v>
      </c>
      <c r="B856" t="s" s="8">
        <v>58</v>
      </c>
      <c r="C856" s="9">
        <v>43438.347222222219</v>
      </c>
      <c r="D856" s="10">
        <v>17465</v>
      </c>
      <c r="E856" s="10">
        <v>49918</v>
      </c>
      <c r="F856" s="11">
        <f>D856/E856</f>
        <v>0.3498737930205537</v>
      </c>
      <c r="G856" s="11">
        <f>F856-F855</f>
        <v>0.00643054609559679</v>
      </c>
    </row>
    <row r="857" s="2" customFormat="1" ht="13.65" customHeight="1">
      <c r="A857" t="s" s="7">
        <v>57</v>
      </c>
      <c r="B857" t="s" s="8">
        <v>58</v>
      </c>
      <c r="C857" s="9">
        <v>43439.347222222219</v>
      </c>
      <c r="D857" s="10">
        <v>17636</v>
      </c>
      <c r="E857" s="10">
        <v>49918</v>
      </c>
      <c r="F857" s="11">
        <f>D857/E857</f>
        <v>0.3532994110340959</v>
      </c>
      <c r="G857" s="11">
        <f>F857-F856</f>
        <v>0.003425618013542187</v>
      </c>
    </row>
    <row r="858" s="2" customFormat="1" ht="13.65" customHeight="1">
      <c r="A858" t="s" s="7">
        <v>57</v>
      </c>
      <c r="B858" t="s" s="8">
        <v>58</v>
      </c>
      <c r="C858" s="9">
        <v>43440.347222222219</v>
      </c>
      <c r="D858" s="10">
        <v>17774</v>
      </c>
      <c r="E858" s="10">
        <v>49918</v>
      </c>
      <c r="F858" s="11">
        <f>D858/E858</f>
        <v>0.3560639448695861</v>
      </c>
      <c r="G858" s="11">
        <f>F858-F857</f>
        <v>0.002764533835490246</v>
      </c>
    </row>
    <row r="859" s="2" customFormat="1" ht="13.65" customHeight="1">
      <c r="A859" t="s" s="7">
        <v>57</v>
      </c>
      <c r="B859" t="s" s="8">
        <v>58</v>
      </c>
      <c r="C859" s="9">
        <v>43441.347222222219</v>
      </c>
      <c r="D859" s="10">
        <v>18495</v>
      </c>
      <c r="E859" s="10">
        <v>49918</v>
      </c>
      <c r="F859" s="11">
        <f>D859/E859</f>
        <v>0.3705076325173284</v>
      </c>
      <c r="G859" s="11">
        <f>F859-F858</f>
        <v>0.01444368764774229</v>
      </c>
    </row>
    <row r="860" s="2" customFormat="1" ht="13" customHeight="1">
      <c r="A860" t="s" s="7">
        <v>59</v>
      </c>
      <c r="B860" t="s" s="8">
        <v>60</v>
      </c>
      <c r="C860" s="9">
        <v>43409.347222222219</v>
      </c>
      <c r="D860" s="10">
        <v>576</v>
      </c>
      <c r="E860" s="10">
        <v>30978</v>
      </c>
      <c r="F860" s="11">
        <f>D860/E860</f>
        <v>0.01859384079023823</v>
      </c>
      <c r="G860" s="11">
        <v>0</v>
      </c>
    </row>
    <row r="861" s="2" customFormat="1" ht="13" customHeight="1">
      <c r="A861" t="s" s="7">
        <v>59</v>
      </c>
      <c r="B861" t="s" s="8">
        <v>60</v>
      </c>
      <c r="C861" s="9">
        <v>43410.347222222219</v>
      </c>
      <c r="D861" s="10">
        <v>713</v>
      </c>
      <c r="E861" s="10">
        <v>30987</v>
      </c>
      <c r="F861" s="11">
        <f>D861/E861</f>
        <v>0.02300964920773228</v>
      </c>
      <c r="G861" s="11">
        <f>F861-F860</f>
        <v>0.004415808417494043</v>
      </c>
    </row>
    <row r="862" s="2" customFormat="1" ht="13" customHeight="1">
      <c r="A862" t="s" s="7">
        <v>59</v>
      </c>
      <c r="B862" t="s" s="8">
        <v>60</v>
      </c>
      <c r="C862" s="9">
        <v>43411.347222222219</v>
      </c>
      <c r="D862" s="10">
        <v>831</v>
      </c>
      <c r="E862" s="10">
        <v>30986</v>
      </c>
      <c r="F862" s="11">
        <f>D862/E862</f>
        <v>0.0268185632221003</v>
      </c>
      <c r="G862" s="11">
        <f>F862-F861</f>
        <v>0.003808914014368028</v>
      </c>
    </row>
    <row r="863" s="2" customFormat="1" ht="13" customHeight="1">
      <c r="A863" t="s" s="7">
        <v>59</v>
      </c>
      <c r="B863" t="s" s="8">
        <v>60</v>
      </c>
      <c r="C863" s="9">
        <v>43412.347222222219</v>
      </c>
      <c r="D863" s="10">
        <v>1476</v>
      </c>
      <c r="E863" s="10">
        <v>30993</v>
      </c>
      <c r="F863" s="11">
        <f>D863/E863</f>
        <v>0.04762365695479624</v>
      </c>
      <c r="G863" s="11">
        <f>F863-F862</f>
        <v>0.02080509373269594</v>
      </c>
    </row>
    <row r="864" s="2" customFormat="1" ht="13" customHeight="1">
      <c r="A864" t="s" s="7">
        <v>59</v>
      </c>
      <c r="B864" t="s" s="8">
        <v>60</v>
      </c>
      <c r="C864" s="9">
        <v>43413.347222222219</v>
      </c>
      <c r="D864" s="10">
        <v>2422</v>
      </c>
      <c r="E864" s="10">
        <v>31001</v>
      </c>
      <c r="F864" s="11">
        <f>D864/E864</f>
        <v>0.07812651204799845</v>
      </c>
      <c r="G864" s="11">
        <f>F864-F863</f>
        <v>0.03050285509320221</v>
      </c>
    </row>
    <row r="865" s="2" customFormat="1" ht="13" customHeight="1">
      <c r="A865" t="s" s="7">
        <v>59</v>
      </c>
      <c r="B865" t="s" s="8">
        <v>60</v>
      </c>
      <c r="C865" s="9">
        <v>43414.347222222219</v>
      </c>
      <c r="D865" s="10">
        <v>2943</v>
      </c>
      <c r="E865" s="10">
        <v>31005</v>
      </c>
      <c r="F865" s="11">
        <f>D865/E865</f>
        <v>0.09492017416545719</v>
      </c>
      <c r="G865" s="11">
        <f>F865-F864</f>
        <v>0.01679366211745874</v>
      </c>
    </row>
    <row r="866" s="2" customFormat="1" ht="13" customHeight="1">
      <c r="A866" t="s" s="7">
        <v>59</v>
      </c>
      <c r="B866" t="s" s="8">
        <v>60</v>
      </c>
      <c r="C866" s="9">
        <v>43415.347222222219</v>
      </c>
      <c r="D866" s="10">
        <v>2943</v>
      </c>
      <c r="E866" s="10">
        <v>31007</v>
      </c>
      <c r="F866" s="11">
        <f>D866/E866</f>
        <v>0.0949140516657529</v>
      </c>
      <c r="G866" s="11">
        <f>F866-F865</f>
        <v>-6.12249970428913e-06</v>
      </c>
    </row>
    <row r="867" s="2" customFormat="1" ht="13" customHeight="1">
      <c r="A867" t="s" s="7">
        <v>59</v>
      </c>
      <c r="B867" t="s" s="8">
        <v>60</v>
      </c>
      <c r="C867" s="9">
        <v>43416.347222222219</v>
      </c>
      <c r="D867" s="10">
        <v>2943</v>
      </c>
      <c r="E867" s="10">
        <v>31005</v>
      </c>
      <c r="F867" s="11">
        <f>D867/E867</f>
        <v>0.09492017416545719</v>
      </c>
      <c r="G867" s="11">
        <f>F867-F866</f>
        <v>6.12249970428913e-06</v>
      </c>
    </row>
    <row r="868" s="2" customFormat="1" ht="13" customHeight="1">
      <c r="A868" t="s" s="7">
        <v>59</v>
      </c>
      <c r="B868" t="s" s="8">
        <v>60</v>
      </c>
      <c r="C868" s="9">
        <v>43417.347222222219</v>
      </c>
      <c r="D868" s="10">
        <v>3099</v>
      </c>
      <c r="E868" s="10">
        <v>31007</v>
      </c>
      <c r="F868" s="11">
        <f>D868/E868</f>
        <v>0.0999451736704615</v>
      </c>
      <c r="G868" s="11">
        <f>F868-F867</f>
        <v>0.005024999505004318</v>
      </c>
    </row>
    <row r="869" s="2" customFormat="1" ht="13" customHeight="1">
      <c r="A869" t="s" s="7">
        <v>59</v>
      </c>
      <c r="B869" t="s" s="8">
        <v>60</v>
      </c>
      <c r="C869" s="9">
        <v>43418.347222222219</v>
      </c>
      <c r="D869" s="10">
        <v>3415</v>
      </c>
      <c r="E869" s="10">
        <v>31013</v>
      </c>
      <c r="F869" s="11">
        <f>D869/E869</f>
        <v>0.1101151130171218</v>
      </c>
      <c r="G869" s="11">
        <f>F869-F868</f>
        <v>0.01016993934666034</v>
      </c>
    </row>
    <row r="870" s="2" customFormat="1" ht="13" customHeight="1">
      <c r="A870" t="s" s="7">
        <v>59</v>
      </c>
      <c r="B870" t="s" s="8">
        <v>60</v>
      </c>
      <c r="C870" s="9">
        <v>43419.347222222219</v>
      </c>
      <c r="D870" s="10">
        <v>4023</v>
      </c>
      <c r="E870" s="10">
        <v>31026</v>
      </c>
      <c r="F870" s="11">
        <f>D870/E870</f>
        <v>0.1296654418874492</v>
      </c>
      <c r="G870" s="11">
        <f>F870-F869</f>
        <v>0.0195503288703274</v>
      </c>
    </row>
    <row r="871" s="2" customFormat="1" ht="13" customHeight="1">
      <c r="A871" t="s" s="7">
        <v>59</v>
      </c>
      <c r="B871" t="s" s="8">
        <v>60</v>
      </c>
      <c r="C871" s="9">
        <v>43420.347222222219</v>
      </c>
      <c r="D871" s="10">
        <v>4225</v>
      </c>
      <c r="E871" s="10">
        <v>31031</v>
      </c>
      <c r="F871" s="11">
        <f>D871/E871</f>
        <v>0.1361541684122329</v>
      </c>
      <c r="G871" s="11">
        <f>F871-F870</f>
        <v>0.006488726524783689</v>
      </c>
    </row>
    <row r="872" s="2" customFormat="1" ht="13.65" customHeight="1">
      <c r="A872" t="s" s="7">
        <v>59</v>
      </c>
      <c r="B872" t="s" s="8">
        <v>60</v>
      </c>
      <c r="C872" s="9">
        <v>43421.347222222219</v>
      </c>
      <c r="D872" s="10">
        <v>4274</v>
      </c>
      <c r="E872" s="10">
        <v>31031</v>
      </c>
      <c r="F872" s="11">
        <f>D872/E872</f>
        <v>0.1377332345074281</v>
      </c>
      <c r="G872" s="11">
        <f>F872-F871</f>
        <v>0.00157906609519512</v>
      </c>
    </row>
    <row r="873" s="2" customFormat="1" ht="13.65" customHeight="1">
      <c r="A873" t="s" s="7">
        <v>59</v>
      </c>
      <c r="B873" t="s" s="8">
        <v>60</v>
      </c>
      <c r="C873" s="9">
        <v>43422.347222222219</v>
      </c>
      <c r="D873" s="10">
        <v>4823</v>
      </c>
      <c r="E873" s="10">
        <v>31032</v>
      </c>
      <c r="F873" s="11">
        <f>D873/E873</f>
        <v>0.1554202113946893</v>
      </c>
      <c r="G873" s="11">
        <f>F873-F872</f>
        <v>0.01768697688726129</v>
      </c>
    </row>
    <row r="874" s="2" customFormat="1" ht="13.65" customHeight="1">
      <c r="A874" t="s" s="7">
        <v>59</v>
      </c>
      <c r="B874" t="s" s="8">
        <v>60</v>
      </c>
      <c r="C874" s="9">
        <v>43423.347222222219</v>
      </c>
      <c r="D874" s="10">
        <v>4823</v>
      </c>
      <c r="E874" s="10">
        <v>31035</v>
      </c>
      <c r="F874" s="11">
        <f>D874/E874</f>
        <v>0.1554051876913163</v>
      </c>
      <c r="G874" s="11">
        <f>F874-F873</f>
        <v>-1.50237033730849e-05</v>
      </c>
    </row>
    <row r="875" s="2" customFormat="1" ht="13.65" customHeight="1">
      <c r="A875" t="s" s="7">
        <v>59</v>
      </c>
      <c r="B875" t="s" s="8">
        <v>60</v>
      </c>
      <c r="C875" s="9">
        <v>43424.347222222219</v>
      </c>
      <c r="D875" s="10">
        <v>5125</v>
      </c>
      <c r="E875" s="10">
        <v>31033</v>
      </c>
      <c r="F875" s="11">
        <f>D875/E875</f>
        <v>0.1651467792350079</v>
      </c>
      <c r="G875" s="11">
        <f>F875-F874</f>
        <v>0.009741591543691641</v>
      </c>
    </row>
    <row r="876" s="2" customFormat="1" ht="13.65" customHeight="1">
      <c r="A876" t="s" s="7">
        <v>59</v>
      </c>
      <c r="B876" t="s" s="8">
        <v>60</v>
      </c>
      <c r="C876" s="9">
        <v>43425.347222222219</v>
      </c>
      <c r="D876" s="10">
        <v>5349</v>
      </c>
      <c r="E876" s="10">
        <v>31034</v>
      </c>
      <c r="F876" s="11">
        <f>D876/E876</f>
        <v>0.1723593478120771</v>
      </c>
      <c r="G876" s="11">
        <f>F876-F875</f>
        <v>0.007212568577069173</v>
      </c>
    </row>
    <row r="877" s="2" customFormat="1" ht="13.65" customHeight="1">
      <c r="A877" t="s" s="7">
        <v>59</v>
      </c>
      <c r="B877" t="s" s="8">
        <v>60</v>
      </c>
      <c r="C877" s="9">
        <v>43426.347222222219</v>
      </c>
      <c r="D877" s="10">
        <v>5874</v>
      </c>
      <c r="E877" s="10">
        <v>31041</v>
      </c>
      <c r="F877" s="11">
        <f>D877/E877</f>
        <v>0.1892335942785348</v>
      </c>
      <c r="G877" s="11">
        <f>F877-F876</f>
        <v>0.01687424646645777</v>
      </c>
    </row>
    <row r="878" s="2" customFormat="1" ht="13.65" customHeight="1">
      <c r="A878" t="s" s="7">
        <v>59</v>
      </c>
      <c r="B878" t="s" s="8">
        <v>60</v>
      </c>
      <c r="C878" s="9">
        <v>43427.347222222219</v>
      </c>
      <c r="D878" s="10">
        <v>6372</v>
      </c>
      <c r="E878" s="10">
        <v>31042</v>
      </c>
      <c r="F878" s="11">
        <f>D878/E878</f>
        <v>0.2052702789768701</v>
      </c>
      <c r="G878" s="11">
        <f>F878-F877</f>
        <v>0.01603668469833522</v>
      </c>
    </row>
    <row r="879" s="2" customFormat="1" ht="13.65" customHeight="1">
      <c r="A879" t="s" s="7">
        <v>59</v>
      </c>
      <c r="B879" t="s" s="8">
        <v>60</v>
      </c>
      <c r="C879" s="9">
        <v>43428.347222222219</v>
      </c>
      <c r="D879" s="10">
        <v>7536</v>
      </c>
      <c r="E879" s="10">
        <v>31045</v>
      </c>
      <c r="F879" s="11">
        <f>D879/E879</f>
        <v>0.2427444032855532</v>
      </c>
      <c r="G879" s="11">
        <f>F879-F878</f>
        <v>0.03747412430868316</v>
      </c>
    </row>
    <row r="880" s="2" customFormat="1" ht="13.65" customHeight="1">
      <c r="A880" t="s" s="7">
        <v>59</v>
      </c>
      <c r="B880" t="s" s="8">
        <v>60</v>
      </c>
      <c r="C880" s="9">
        <v>43429.347222222219</v>
      </c>
      <c r="D880" s="10">
        <v>8638</v>
      </c>
      <c r="E880" s="10">
        <v>31052</v>
      </c>
      <c r="F880" s="11">
        <f>D880/E880</f>
        <v>0.2781785392245266</v>
      </c>
      <c r="G880" s="11">
        <f>F880-F879</f>
        <v>0.0354341359389734</v>
      </c>
    </row>
    <row r="881" s="2" customFormat="1" ht="13.65" customHeight="1">
      <c r="A881" t="s" s="7">
        <v>59</v>
      </c>
      <c r="B881" t="s" s="8">
        <v>60</v>
      </c>
      <c r="C881" s="9">
        <v>43430.347222222219</v>
      </c>
      <c r="D881" s="10">
        <v>9002</v>
      </c>
      <c r="E881" s="10">
        <v>31052</v>
      </c>
      <c r="F881" s="11">
        <f>D881/E881</f>
        <v>0.2899008115419296</v>
      </c>
      <c r="G881" s="11">
        <f>F881-F880</f>
        <v>0.01172227231740303</v>
      </c>
    </row>
    <row r="882" s="2" customFormat="1" ht="13.65" customHeight="1">
      <c r="A882" t="s" s="7">
        <v>59</v>
      </c>
      <c r="B882" t="s" s="8">
        <v>60</v>
      </c>
      <c r="C882" s="9">
        <v>43431.347222222219</v>
      </c>
      <c r="D882" s="10">
        <v>9425</v>
      </c>
      <c r="E882" s="10">
        <v>31052</v>
      </c>
      <c r="F882" s="11">
        <f>D882/E882</f>
        <v>0.3035231225041865</v>
      </c>
      <c r="G882" s="11">
        <f>F882-F881</f>
        <v>0.01362231096225686</v>
      </c>
    </row>
    <row r="883" s="2" customFormat="1" ht="13.65" customHeight="1">
      <c r="A883" t="s" s="7">
        <v>59</v>
      </c>
      <c r="B883" t="s" s="8">
        <v>60</v>
      </c>
      <c r="C883" s="9">
        <v>43432.347222222219</v>
      </c>
      <c r="D883" s="10">
        <v>9749</v>
      </c>
      <c r="E883" s="10">
        <v>31052</v>
      </c>
      <c r="F883" s="11">
        <f>D883/E883</f>
        <v>0.3139572330284684</v>
      </c>
      <c r="G883" s="11">
        <f>F883-F882</f>
        <v>0.01043411052428189</v>
      </c>
    </row>
    <row r="884" s="2" customFormat="1" ht="13.65" customHeight="1">
      <c r="A884" t="s" s="7">
        <v>59</v>
      </c>
      <c r="B884" t="s" s="8">
        <v>60</v>
      </c>
      <c r="C884" s="9">
        <v>43433.347222222219</v>
      </c>
      <c r="D884" s="10">
        <v>10047</v>
      </c>
      <c r="E884" s="10">
        <v>31052</v>
      </c>
      <c r="F884" s="11">
        <f>D884/E884</f>
        <v>0.3235540383872214</v>
      </c>
      <c r="G884" s="11">
        <f>F884-F883</f>
        <v>0.009596805358753013</v>
      </c>
    </row>
    <row r="885" s="2" customFormat="1" ht="13.65" customHeight="1">
      <c r="A885" t="s" s="7">
        <v>59</v>
      </c>
      <c r="B885" t="s" s="8">
        <v>60</v>
      </c>
      <c r="C885" s="9">
        <v>43434.347222222219</v>
      </c>
      <c r="D885" s="10">
        <v>10365</v>
      </c>
      <c r="E885" s="10">
        <v>31052</v>
      </c>
      <c r="F885" s="11">
        <f>D885/E885</f>
        <v>0.3337949246425351</v>
      </c>
      <c r="G885" s="11">
        <f>F885-F884</f>
        <v>0.01024088625531372</v>
      </c>
    </row>
    <row r="886" s="2" customFormat="1" ht="13.65" customHeight="1">
      <c r="A886" t="s" s="7">
        <v>59</v>
      </c>
      <c r="B886" t="s" s="8">
        <v>60</v>
      </c>
      <c r="C886" s="9">
        <v>43435.347222222219</v>
      </c>
      <c r="D886" s="10">
        <v>10575</v>
      </c>
      <c r="E886" s="10">
        <v>31052</v>
      </c>
      <c r="F886" s="11">
        <f>D886/E886</f>
        <v>0.3405577740564215</v>
      </c>
      <c r="G886" s="11">
        <f>F886-F885</f>
        <v>0.006762849413886385</v>
      </c>
    </row>
    <row r="887" s="2" customFormat="1" ht="13.65" customHeight="1">
      <c r="A887" t="s" s="7">
        <v>59</v>
      </c>
      <c r="B887" t="s" s="8">
        <v>60</v>
      </c>
      <c r="C887" s="9">
        <v>43436.347222222219</v>
      </c>
      <c r="D887" s="10">
        <v>10575</v>
      </c>
      <c r="E887" s="10">
        <v>31052</v>
      </c>
      <c r="F887" s="11">
        <f>D887/E887</f>
        <v>0.3405577740564215</v>
      </c>
      <c r="G887" s="11">
        <f>F887-F886</f>
        <v>0</v>
      </c>
    </row>
    <row r="888" s="2" customFormat="1" ht="13.65" customHeight="1">
      <c r="A888" t="s" s="7">
        <v>59</v>
      </c>
      <c r="B888" t="s" s="8">
        <v>60</v>
      </c>
      <c r="C888" s="9">
        <v>43437.347222222219</v>
      </c>
      <c r="D888" s="10">
        <v>10575</v>
      </c>
      <c r="E888" s="10">
        <v>31052</v>
      </c>
      <c r="F888" s="11">
        <f>D888/E888</f>
        <v>0.3405577740564215</v>
      </c>
      <c r="G888" s="11">
        <f>F888-F887</f>
        <v>0</v>
      </c>
    </row>
    <row r="889" s="2" customFormat="1" ht="13.65" customHeight="1">
      <c r="A889" t="s" s="7">
        <v>59</v>
      </c>
      <c r="B889" t="s" s="8">
        <v>60</v>
      </c>
      <c r="C889" s="9">
        <v>43438.347222222219</v>
      </c>
      <c r="D889" s="10">
        <v>10798</v>
      </c>
      <c r="E889" s="10">
        <v>31052</v>
      </c>
      <c r="F889" s="11">
        <f>D889/E889</f>
        <v>0.3477392760530723</v>
      </c>
      <c r="G889" s="11">
        <f>F889-F888</f>
        <v>0.007181501996650741</v>
      </c>
    </row>
    <row r="890" s="2" customFormat="1" ht="13.65" customHeight="1">
      <c r="A890" t="s" s="7">
        <v>59</v>
      </c>
      <c r="B890" t="s" s="8">
        <v>60</v>
      </c>
      <c r="C890" s="9">
        <v>43439.347222222219</v>
      </c>
      <c r="D890" s="10">
        <v>10945</v>
      </c>
      <c r="E890" s="10">
        <v>31052</v>
      </c>
      <c r="F890" s="11">
        <f>D890/E890</f>
        <v>0.3524732706427927</v>
      </c>
      <c r="G890" s="11">
        <f>F890-F889</f>
        <v>0.004733994589720458</v>
      </c>
    </row>
    <row r="891" s="2" customFormat="1" ht="13.65" customHeight="1">
      <c r="A891" t="s" s="7">
        <v>59</v>
      </c>
      <c r="B891" t="s" s="8">
        <v>60</v>
      </c>
      <c r="C891" s="9">
        <v>43440.347222222219</v>
      </c>
      <c r="D891" s="10">
        <v>11105</v>
      </c>
      <c r="E891" s="10">
        <v>31052</v>
      </c>
      <c r="F891" s="11">
        <f>D891/E891</f>
        <v>0.3576259178152776</v>
      </c>
      <c r="G891" s="11">
        <f>F891-F890</f>
        <v>0.00515264717248487</v>
      </c>
    </row>
    <row r="892" s="2" customFormat="1" ht="13.65" customHeight="1">
      <c r="A892" t="s" s="7">
        <v>59</v>
      </c>
      <c r="B892" t="s" s="8">
        <v>60</v>
      </c>
      <c r="C892" s="9">
        <v>43441.347222222219</v>
      </c>
      <c r="D892" s="10">
        <v>11489</v>
      </c>
      <c r="E892" s="10">
        <v>31052</v>
      </c>
      <c r="F892" s="11">
        <f>D892/E892</f>
        <v>0.3699922710292413</v>
      </c>
      <c r="G892" s="11">
        <f>F892-F891</f>
        <v>0.01236635321396368</v>
      </c>
    </row>
    <row r="893" s="2" customFormat="1" ht="13" customHeight="1">
      <c r="A893" t="s" s="7">
        <v>61</v>
      </c>
      <c r="B893" t="s" s="8">
        <v>62</v>
      </c>
      <c r="C893" s="9">
        <v>43409.347222222219</v>
      </c>
      <c r="D893" s="10">
        <v>1197</v>
      </c>
      <c r="E893" s="10">
        <v>31842</v>
      </c>
      <c r="F893" s="11">
        <f>D893/E893</f>
        <v>0.03759185980780102</v>
      </c>
      <c r="G893" s="11">
        <v>0</v>
      </c>
    </row>
    <row r="894" s="2" customFormat="1" ht="13" customHeight="1">
      <c r="A894" t="s" s="7">
        <v>61</v>
      </c>
      <c r="B894" t="s" s="8">
        <v>62</v>
      </c>
      <c r="C894" s="9">
        <v>43410.347222222219</v>
      </c>
      <c r="D894" s="10">
        <v>1616</v>
      </c>
      <c r="E894" s="10">
        <v>31856</v>
      </c>
      <c r="F894" s="11">
        <f>D894/E894</f>
        <v>0.05072827724761426</v>
      </c>
      <c r="G894" s="11">
        <f>F894-F893</f>
        <v>0.01313641743981325</v>
      </c>
    </row>
    <row r="895" s="2" customFormat="1" ht="13" customHeight="1">
      <c r="A895" t="s" s="7">
        <v>61</v>
      </c>
      <c r="B895" t="s" s="8">
        <v>62</v>
      </c>
      <c r="C895" s="9">
        <v>43411.347222222219</v>
      </c>
      <c r="D895" s="10">
        <v>1817</v>
      </c>
      <c r="E895" s="10">
        <v>31856</v>
      </c>
      <c r="F895" s="11">
        <f>D895/E895</f>
        <v>0.05703792064289302</v>
      </c>
      <c r="G895" s="11">
        <f>F895-F894</f>
        <v>0.006309643395278751</v>
      </c>
    </row>
    <row r="896" s="2" customFormat="1" ht="13" customHeight="1">
      <c r="A896" t="s" s="7">
        <v>61</v>
      </c>
      <c r="B896" t="s" s="8">
        <v>62</v>
      </c>
      <c r="C896" s="9">
        <v>43412.347222222219</v>
      </c>
      <c r="D896" s="10">
        <v>2499</v>
      </c>
      <c r="E896" s="10">
        <v>31862</v>
      </c>
      <c r="F896" s="11">
        <f>D896/E896</f>
        <v>0.07843198794802586</v>
      </c>
      <c r="G896" s="11">
        <f>F896-F895</f>
        <v>0.02139406730513285</v>
      </c>
    </row>
    <row r="897" s="2" customFormat="1" ht="13" customHeight="1">
      <c r="A897" t="s" s="7">
        <v>61</v>
      </c>
      <c r="B897" t="s" s="8">
        <v>62</v>
      </c>
      <c r="C897" s="9">
        <v>43413.347222222219</v>
      </c>
      <c r="D897" s="10">
        <v>2970</v>
      </c>
      <c r="E897" s="10">
        <v>31879</v>
      </c>
      <c r="F897" s="11">
        <f>D897/E897</f>
        <v>0.0931647793218106</v>
      </c>
      <c r="G897" s="11">
        <f>F897-F896</f>
        <v>0.01473279137378473</v>
      </c>
    </row>
    <row r="898" s="2" customFormat="1" ht="13" customHeight="1">
      <c r="A898" t="s" s="7">
        <v>61</v>
      </c>
      <c r="B898" t="s" s="8">
        <v>62</v>
      </c>
      <c r="C898" s="9">
        <v>43414.347222222219</v>
      </c>
      <c r="D898" s="10">
        <v>3204</v>
      </c>
      <c r="E898" s="10">
        <v>31883</v>
      </c>
      <c r="F898" s="11">
        <f>D898/E898</f>
        <v>0.1004924254304802</v>
      </c>
      <c r="G898" s="11">
        <f>F898-F897</f>
        <v>0.007327646108669594</v>
      </c>
    </row>
    <row r="899" s="2" customFormat="1" ht="13" customHeight="1">
      <c r="A899" t="s" s="7">
        <v>61</v>
      </c>
      <c r="B899" t="s" s="8">
        <v>62</v>
      </c>
      <c r="C899" s="9">
        <v>43415.347222222219</v>
      </c>
      <c r="D899" s="10">
        <v>3204</v>
      </c>
      <c r="E899" s="10">
        <v>31887</v>
      </c>
      <c r="F899" s="11">
        <f>D899/E899</f>
        <v>0.1004798193621225</v>
      </c>
      <c r="G899" s="11">
        <f>F899-F898</f>
        <v>-1.260606835769285e-05</v>
      </c>
    </row>
    <row r="900" s="2" customFormat="1" ht="13" customHeight="1">
      <c r="A900" t="s" s="7">
        <v>61</v>
      </c>
      <c r="B900" t="s" s="8">
        <v>62</v>
      </c>
      <c r="C900" s="9">
        <v>43416.347222222219</v>
      </c>
      <c r="D900" s="10">
        <v>3204</v>
      </c>
      <c r="E900" s="10">
        <v>31893</v>
      </c>
      <c r="F900" s="11">
        <f>D900/E900</f>
        <v>0.1004609161885053</v>
      </c>
      <c r="G900" s="11">
        <f>F900-F899</f>
        <v>-1.890317361717686e-05</v>
      </c>
    </row>
    <row r="901" s="2" customFormat="1" ht="13" customHeight="1">
      <c r="A901" t="s" s="7">
        <v>61</v>
      </c>
      <c r="B901" t="s" s="8">
        <v>62</v>
      </c>
      <c r="C901" s="9">
        <v>43417.347222222219</v>
      </c>
      <c r="D901" s="10">
        <v>3377</v>
      </c>
      <c r="E901" s="10">
        <v>31893</v>
      </c>
      <c r="F901" s="11">
        <f>D901/E901</f>
        <v>0.1058853039852005</v>
      </c>
      <c r="G901" s="11">
        <f>F901-F900</f>
        <v>0.005424387796695199</v>
      </c>
    </row>
    <row r="902" s="2" customFormat="1" ht="13" customHeight="1">
      <c r="A902" t="s" s="7">
        <v>61</v>
      </c>
      <c r="B902" t="s" s="8">
        <v>62</v>
      </c>
      <c r="C902" s="9">
        <v>43418.347222222219</v>
      </c>
      <c r="D902" s="10">
        <v>3619</v>
      </c>
      <c r="E902" s="10">
        <v>31897</v>
      </c>
      <c r="F902" s="11">
        <f>D902/E902</f>
        <v>0.1134589459823808</v>
      </c>
      <c r="G902" s="11">
        <f>F902-F901</f>
        <v>0.007573641997180275</v>
      </c>
    </row>
    <row r="903" s="2" customFormat="1" ht="13" customHeight="1">
      <c r="A903" t="s" s="7">
        <v>61</v>
      </c>
      <c r="B903" t="s" s="8">
        <v>62</v>
      </c>
      <c r="C903" s="9">
        <v>43419.347222222219</v>
      </c>
      <c r="D903" s="10">
        <v>3946</v>
      </c>
      <c r="E903" s="10">
        <v>31903</v>
      </c>
      <c r="F903" s="11">
        <f>D903/E903</f>
        <v>0.1236874275146538</v>
      </c>
      <c r="G903" s="11">
        <f>F903-F902</f>
        <v>0.010228481532273</v>
      </c>
    </row>
    <row r="904" s="2" customFormat="1" ht="13" customHeight="1">
      <c r="A904" t="s" s="7">
        <v>61</v>
      </c>
      <c r="B904" t="s" s="8">
        <v>62</v>
      </c>
      <c r="C904" s="9">
        <v>43420.347222222219</v>
      </c>
      <c r="D904" s="10">
        <v>4090</v>
      </c>
      <c r="E904" s="10">
        <v>31912</v>
      </c>
      <c r="F904" s="11">
        <f>D904/E904</f>
        <v>0.1281649536224618</v>
      </c>
      <c r="G904" s="11">
        <f>F904-F903</f>
        <v>0.00447752610780798</v>
      </c>
    </row>
    <row r="905" s="2" customFormat="1" ht="13.65" customHeight="1">
      <c r="A905" t="s" s="7">
        <v>61</v>
      </c>
      <c r="B905" t="s" s="8">
        <v>62</v>
      </c>
      <c r="C905" s="9">
        <v>43421.347222222219</v>
      </c>
      <c r="D905" s="10">
        <v>4216</v>
      </c>
      <c r="E905" s="10">
        <v>31913</v>
      </c>
      <c r="F905" s="11">
        <f>D905/E905</f>
        <v>0.1321091718108608</v>
      </c>
      <c r="G905" s="11">
        <f>F905-F904</f>
        <v>0.00394421818839899</v>
      </c>
    </row>
    <row r="906" s="2" customFormat="1" ht="13.65" customHeight="1">
      <c r="A906" t="s" s="7">
        <v>61</v>
      </c>
      <c r="B906" t="s" s="8">
        <v>62</v>
      </c>
      <c r="C906" s="9">
        <v>43422.347222222219</v>
      </c>
      <c r="D906" s="10">
        <v>4727</v>
      </c>
      <c r="E906" s="10">
        <v>31916</v>
      </c>
      <c r="F906" s="11">
        <f>D906/E906</f>
        <v>0.1481075322722146</v>
      </c>
      <c r="G906" s="11">
        <f>F906-F905</f>
        <v>0.01599836046135381</v>
      </c>
    </row>
    <row r="907" s="2" customFormat="1" ht="13.65" customHeight="1">
      <c r="A907" t="s" s="7">
        <v>61</v>
      </c>
      <c r="B907" t="s" s="8">
        <v>62</v>
      </c>
      <c r="C907" s="9">
        <v>43423.347222222219</v>
      </c>
      <c r="D907" s="10">
        <v>4727</v>
      </c>
      <c r="E907" s="10">
        <v>31916</v>
      </c>
      <c r="F907" s="11">
        <f>D907/E907</f>
        <v>0.1481075322722146</v>
      </c>
      <c r="G907" s="11">
        <f>F907-F906</f>
        <v>0</v>
      </c>
    </row>
    <row r="908" s="2" customFormat="1" ht="13.65" customHeight="1">
      <c r="A908" t="s" s="7">
        <v>61</v>
      </c>
      <c r="B908" t="s" s="8">
        <v>62</v>
      </c>
      <c r="C908" s="9">
        <v>43424.347222222219</v>
      </c>
      <c r="D908" s="10">
        <v>5005</v>
      </c>
      <c r="E908" s="10">
        <v>31927</v>
      </c>
      <c r="F908" s="11">
        <f>D908/E908</f>
        <v>0.1567638675729007</v>
      </c>
      <c r="G908" s="11">
        <f>F908-F907</f>
        <v>0.008656335300686102</v>
      </c>
    </row>
    <row r="909" s="2" customFormat="1" ht="13.65" customHeight="1">
      <c r="A909" t="s" s="7">
        <v>61</v>
      </c>
      <c r="B909" t="s" s="8">
        <v>62</v>
      </c>
      <c r="C909" s="9">
        <v>43425.347222222219</v>
      </c>
      <c r="D909" s="10">
        <v>5317</v>
      </c>
      <c r="E909" s="10">
        <v>31934</v>
      </c>
      <c r="F909" s="11">
        <f>D909/E909</f>
        <v>0.1664996555395503</v>
      </c>
      <c r="G909" s="11">
        <f>F909-F908</f>
        <v>0.009735787966649645</v>
      </c>
    </row>
    <row r="910" s="2" customFormat="1" ht="13.65" customHeight="1">
      <c r="A910" t="s" s="7">
        <v>61</v>
      </c>
      <c r="B910" t="s" s="8">
        <v>62</v>
      </c>
      <c r="C910" s="9">
        <v>43426.347222222219</v>
      </c>
      <c r="D910" s="10">
        <v>5952</v>
      </c>
      <c r="E910" s="10">
        <v>31937</v>
      </c>
      <c r="F910" s="11">
        <f>D910/E910</f>
        <v>0.1863669098537746</v>
      </c>
      <c r="G910" s="11">
        <f>F910-F909</f>
        <v>0.01986725431422431</v>
      </c>
    </row>
    <row r="911" s="2" customFormat="1" ht="13.65" customHeight="1">
      <c r="A911" t="s" s="7">
        <v>61</v>
      </c>
      <c r="B911" t="s" s="8">
        <v>62</v>
      </c>
      <c r="C911" s="9">
        <v>43427.347222222219</v>
      </c>
      <c r="D911" s="10">
        <v>6393</v>
      </c>
      <c r="E911" s="10">
        <v>31945</v>
      </c>
      <c r="F911" s="11">
        <f>D911/E911</f>
        <v>0.2001252152136485</v>
      </c>
      <c r="G911" s="11">
        <f>F911-F910</f>
        <v>0.01375830535987382</v>
      </c>
    </row>
    <row r="912" s="2" customFormat="1" ht="13.65" customHeight="1">
      <c r="A912" t="s" s="7">
        <v>61</v>
      </c>
      <c r="B912" t="s" s="8">
        <v>62</v>
      </c>
      <c r="C912" s="9">
        <v>43428.347222222219</v>
      </c>
      <c r="D912" s="10">
        <v>7915</v>
      </c>
      <c r="E912" s="10">
        <v>31959</v>
      </c>
      <c r="F912" s="11">
        <f>D912/E912</f>
        <v>0.24766106574048</v>
      </c>
      <c r="G912" s="11">
        <f>F912-F911</f>
        <v>0.04753585052683154</v>
      </c>
    </row>
    <row r="913" s="2" customFormat="1" ht="13.65" customHeight="1">
      <c r="A913" t="s" s="7">
        <v>61</v>
      </c>
      <c r="B913" t="s" s="8">
        <v>62</v>
      </c>
      <c r="C913" s="9">
        <v>43429.347222222219</v>
      </c>
      <c r="D913" s="10">
        <v>9043</v>
      </c>
      <c r="E913" s="10">
        <v>31964</v>
      </c>
      <c r="F913" s="11">
        <f>D913/E913</f>
        <v>0.2829120260292829</v>
      </c>
      <c r="G913" s="11">
        <f>F913-F912</f>
        <v>0.03525096028880295</v>
      </c>
    </row>
    <row r="914" s="2" customFormat="1" ht="13.65" customHeight="1">
      <c r="A914" t="s" s="7">
        <v>61</v>
      </c>
      <c r="B914" t="s" s="8">
        <v>62</v>
      </c>
      <c r="C914" s="9">
        <v>43430.347222222219</v>
      </c>
      <c r="D914" s="10">
        <v>9385</v>
      </c>
      <c r="E914" s="10">
        <v>31964</v>
      </c>
      <c r="F914" s="11">
        <f>D914/E914</f>
        <v>0.2936115630083844</v>
      </c>
      <c r="G914" s="11">
        <f>F914-F913</f>
        <v>0.01069953697910148</v>
      </c>
    </row>
    <row r="915" s="2" customFormat="1" ht="13.65" customHeight="1">
      <c r="A915" t="s" s="7">
        <v>61</v>
      </c>
      <c r="B915" t="s" s="8">
        <v>62</v>
      </c>
      <c r="C915" s="9">
        <v>43431.347222222219</v>
      </c>
      <c r="D915" s="10">
        <v>9716</v>
      </c>
      <c r="E915" s="10">
        <v>31964</v>
      </c>
      <c r="F915" s="11">
        <f>D915/E915</f>
        <v>0.3039669628331874</v>
      </c>
      <c r="G915" s="11">
        <f>F915-F914</f>
        <v>0.01035539982480294</v>
      </c>
    </row>
    <row r="916" s="2" customFormat="1" ht="13.65" customHeight="1">
      <c r="A916" t="s" s="7">
        <v>61</v>
      </c>
      <c r="B916" t="s" s="8">
        <v>62</v>
      </c>
      <c r="C916" s="9">
        <v>43432.347222222219</v>
      </c>
      <c r="D916" s="10">
        <v>10013</v>
      </c>
      <c r="E916" s="10">
        <v>31964</v>
      </c>
      <c r="F916" s="11">
        <f>D916/E916</f>
        <v>0.3132586659992492</v>
      </c>
      <c r="G916" s="11">
        <f>F916-F915</f>
        <v>0.009291703166061815</v>
      </c>
    </row>
    <row r="917" s="2" customFormat="1" ht="13.65" customHeight="1">
      <c r="A917" t="s" s="7">
        <v>61</v>
      </c>
      <c r="B917" t="s" s="8">
        <v>62</v>
      </c>
      <c r="C917" s="9">
        <v>43433.347222222219</v>
      </c>
      <c r="D917" s="10">
        <v>10360</v>
      </c>
      <c r="E917" s="10">
        <v>31964</v>
      </c>
      <c r="F917" s="11">
        <f>D917/E917</f>
        <v>0.3241146289575773</v>
      </c>
      <c r="G917" s="11">
        <f>F917-F916</f>
        <v>0.01085596295832808</v>
      </c>
    </row>
    <row r="918" s="2" customFormat="1" ht="13.65" customHeight="1">
      <c r="A918" t="s" s="7">
        <v>61</v>
      </c>
      <c r="B918" t="s" s="8">
        <v>62</v>
      </c>
      <c r="C918" s="9">
        <v>43434.347222222219</v>
      </c>
      <c r="D918" s="10">
        <v>10925</v>
      </c>
      <c r="E918" s="10">
        <v>31964</v>
      </c>
      <c r="F918" s="11">
        <f>D918/E918</f>
        <v>0.3417907646101865</v>
      </c>
      <c r="G918" s="11">
        <f>F918-F917</f>
        <v>0.01767613565260923</v>
      </c>
    </row>
    <row r="919" s="2" customFormat="1" ht="13.65" customHeight="1">
      <c r="A919" t="s" s="7">
        <v>61</v>
      </c>
      <c r="B919" t="s" s="8">
        <v>62</v>
      </c>
      <c r="C919" s="9">
        <v>43435.347222222219</v>
      </c>
      <c r="D919" s="10">
        <v>11388</v>
      </c>
      <c r="E919" s="10">
        <v>31964</v>
      </c>
      <c r="F919" s="11">
        <f>D919/E919</f>
        <v>0.3562758102865724</v>
      </c>
      <c r="G919" s="11">
        <f>F919-F918</f>
        <v>0.01448504567638592</v>
      </c>
    </row>
    <row r="920" s="2" customFormat="1" ht="13.65" customHeight="1">
      <c r="A920" t="s" s="7">
        <v>61</v>
      </c>
      <c r="B920" t="s" s="8">
        <v>62</v>
      </c>
      <c r="C920" s="9">
        <v>43436.347222222219</v>
      </c>
      <c r="D920" s="10">
        <v>11388</v>
      </c>
      <c r="E920" s="10">
        <v>31964</v>
      </c>
      <c r="F920" s="11">
        <f>D920/E920</f>
        <v>0.3562758102865724</v>
      </c>
      <c r="G920" s="11">
        <f>F920-F919</f>
        <v>0</v>
      </c>
    </row>
    <row r="921" s="2" customFormat="1" ht="13.65" customHeight="1">
      <c r="A921" t="s" s="7">
        <v>61</v>
      </c>
      <c r="B921" t="s" s="8">
        <v>62</v>
      </c>
      <c r="C921" s="9">
        <v>43437.347222222219</v>
      </c>
      <c r="D921" s="10">
        <v>11388</v>
      </c>
      <c r="E921" s="10">
        <v>31964</v>
      </c>
      <c r="F921" s="11">
        <f>D921/E921</f>
        <v>0.3562758102865724</v>
      </c>
      <c r="G921" s="11">
        <f>F921-F920</f>
        <v>0</v>
      </c>
    </row>
    <row r="922" s="2" customFormat="1" ht="13.65" customHeight="1">
      <c r="A922" t="s" s="7">
        <v>61</v>
      </c>
      <c r="B922" t="s" s="8">
        <v>62</v>
      </c>
      <c r="C922" s="9">
        <v>43438.347222222219</v>
      </c>
      <c r="D922" s="10">
        <v>11574</v>
      </c>
      <c r="E922" s="10">
        <v>31964</v>
      </c>
      <c r="F922" s="11">
        <f>D922/E922</f>
        <v>0.362094856713803</v>
      </c>
      <c r="G922" s="11">
        <f>F922-F921</f>
        <v>0.005819046427230634</v>
      </c>
    </row>
    <row r="923" s="2" customFormat="1" ht="13.65" customHeight="1">
      <c r="A923" t="s" s="7">
        <v>61</v>
      </c>
      <c r="B923" t="s" s="8">
        <v>62</v>
      </c>
      <c r="C923" s="9">
        <v>43439.347222222219</v>
      </c>
      <c r="D923" s="10">
        <v>11670</v>
      </c>
      <c r="E923" s="10">
        <v>31964</v>
      </c>
      <c r="F923" s="11">
        <f>D923/E923</f>
        <v>0.3650982355149544</v>
      </c>
      <c r="G923" s="11">
        <f>F923-F922</f>
        <v>0.003003378801151313</v>
      </c>
    </row>
    <row r="924" s="2" customFormat="1" ht="13.65" customHeight="1">
      <c r="A924" t="s" s="7">
        <v>61</v>
      </c>
      <c r="B924" t="s" s="8">
        <v>62</v>
      </c>
      <c r="C924" s="9">
        <v>43440.347222222219</v>
      </c>
      <c r="D924" s="10">
        <v>11767</v>
      </c>
      <c r="E924" s="10">
        <v>31964</v>
      </c>
      <c r="F924" s="11">
        <f>D924/E924</f>
        <v>0.3681328995119509</v>
      </c>
      <c r="G924" s="11">
        <f>F924-F923</f>
        <v>0.003034663996996589</v>
      </c>
    </row>
    <row r="925" s="2" customFormat="1" ht="13.65" customHeight="1">
      <c r="A925" t="s" s="7">
        <v>61</v>
      </c>
      <c r="B925" t="s" s="8">
        <v>62</v>
      </c>
      <c r="C925" s="9">
        <v>43441.347222222219</v>
      </c>
      <c r="D925" s="10">
        <v>12164</v>
      </c>
      <c r="E925" s="10">
        <v>31964</v>
      </c>
      <c r="F925" s="11">
        <f>D925/E925</f>
        <v>0.3805531222625453</v>
      </c>
      <c r="G925" s="11">
        <f>F925-F924</f>
        <v>0.0124202227505944</v>
      </c>
    </row>
    <row r="926" s="2" customFormat="1" ht="13" customHeight="1">
      <c r="A926" t="s" s="7">
        <v>63</v>
      </c>
      <c r="B926" t="s" s="8">
        <v>64</v>
      </c>
      <c r="C926" s="9">
        <v>43409.347222222219</v>
      </c>
      <c r="D926" s="10">
        <v>3</v>
      </c>
      <c r="E926" s="10">
        <v>42637</v>
      </c>
      <c r="F926" s="11">
        <f>D926/E926</f>
        <v>7.036142317705279e-05</v>
      </c>
      <c r="G926" s="11">
        <v>0</v>
      </c>
    </row>
    <row r="927" s="2" customFormat="1" ht="13" customHeight="1">
      <c r="A927" t="s" s="7">
        <v>63</v>
      </c>
      <c r="B927" t="s" s="8">
        <v>64</v>
      </c>
      <c r="C927" s="9">
        <v>43410.347222222219</v>
      </c>
      <c r="D927" s="10">
        <v>3</v>
      </c>
      <c r="E927" s="10">
        <v>42674</v>
      </c>
      <c r="F927" s="11">
        <f>D927/E927</f>
        <v>7.030041711580822e-05</v>
      </c>
      <c r="G927" s="11">
        <f>F927-F926</f>
        <v>-6.100606124457631e-08</v>
      </c>
    </row>
    <row r="928" s="2" customFormat="1" ht="13" customHeight="1">
      <c r="A928" t="s" s="7">
        <v>63</v>
      </c>
      <c r="B928" t="s" s="8">
        <v>64</v>
      </c>
      <c r="C928" s="9">
        <v>43411.347222222219</v>
      </c>
      <c r="D928" s="10">
        <v>8</v>
      </c>
      <c r="E928" s="10">
        <v>42675</v>
      </c>
      <c r="F928" s="11">
        <f>D928/E928</f>
        <v>0.0001874633860574107</v>
      </c>
      <c r="G928" s="11">
        <f>F928-F927</f>
        <v>0.0001171629689416024</v>
      </c>
    </row>
    <row r="929" s="2" customFormat="1" ht="13" customHeight="1">
      <c r="A929" t="s" s="7">
        <v>63</v>
      </c>
      <c r="B929" t="s" s="8">
        <v>64</v>
      </c>
      <c r="C929" s="9">
        <v>43412.347222222219</v>
      </c>
      <c r="D929" s="10">
        <v>287</v>
      </c>
      <c r="E929" s="10">
        <v>42699</v>
      </c>
      <c r="F929" s="11">
        <f>D929/E929</f>
        <v>0.006721468886859177</v>
      </c>
      <c r="G929" s="11">
        <f>F929-F928</f>
        <v>0.006534005500801766</v>
      </c>
    </row>
    <row r="930" s="2" customFormat="1" ht="13" customHeight="1">
      <c r="A930" t="s" s="7">
        <v>63</v>
      </c>
      <c r="B930" t="s" s="8">
        <v>64</v>
      </c>
      <c r="C930" s="9">
        <v>43413.347222222219</v>
      </c>
      <c r="D930" s="10">
        <v>568</v>
      </c>
      <c r="E930" s="10">
        <v>42710</v>
      </c>
      <c r="F930" s="11">
        <f>D930/E930</f>
        <v>0.01329899321002107</v>
      </c>
      <c r="G930" s="11">
        <f>F930-F929</f>
        <v>0.006577524323161895</v>
      </c>
    </row>
    <row r="931" s="2" customFormat="1" ht="13" customHeight="1">
      <c r="A931" t="s" s="7">
        <v>63</v>
      </c>
      <c r="B931" t="s" s="8">
        <v>64</v>
      </c>
      <c r="C931" s="9">
        <v>43414.347222222219</v>
      </c>
      <c r="D931" s="10">
        <v>953</v>
      </c>
      <c r="E931" s="10">
        <v>42722</v>
      </c>
      <c r="F931" s="11">
        <f>D931/E931</f>
        <v>0.02230700809887178</v>
      </c>
      <c r="G931" s="11">
        <f>F931-F930</f>
        <v>0.009008014888850703</v>
      </c>
    </row>
    <row r="932" s="2" customFormat="1" ht="13" customHeight="1">
      <c r="A932" t="s" s="7">
        <v>63</v>
      </c>
      <c r="B932" t="s" s="8">
        <v>64</v>
      </c>
      <c r="C932" s="9">
        <v>43415.347222222219</v>
      </c>
      <c r="D932" s="10">
        <v>953</v>
      </c>
      <c r="E932" s="10">
        <v>42722</v>
      </c>
      <c r="F932" s="11">
        <f>D932/E932</f>
        <v>0.02230700809887178</v>
      </c>
      <c r="G932" s="11">
        <f>F932-F931</f>
        <v>0</v>
      </c>
    </row>
    <row r="933" s="2" customFormat="1" ht="13" customHeight="1">
      <c r="A933" t="s" s="7">
        <v>63</v>
      </c>
      <c r="B933" t="s" s="8">
        <v>64</v>
      </c>
      <c r="C933" s="9">
        <v>43416.347222222219</v>
      </c>
      <c r="D933" s="10">
        <v>953</v>
      </c>
      <c r="E933" s="10">
        <v>42730</v>
      </c>
      <c r="F933" s="11">
        <f>D933/E933</f>
        <v>0.02230283173414463</v>
      </c>
      <c r="G933" s="11">
        <f>F933-F932</f>
        <v>-4.176364727145887e-06</v>
      </c>
    </row>
    <row r="934" s="2" customFormat="1" ht="13" customHeight="1">
      <c r="A934" t="s" s="7">
        <v>63</v>
      </c>
      <c r="B934" t="s" s="8">
        <v>64</v>
      </c>
      <c r="C934" s="9">
        <v>43417.347222222219</v>
      </c>
      <c r="D934" s="10">
        <v>1137</v>
      </c>
      <c r="E934" s="10">
        <v>42734</v>
      </c>
      <c r="F934" s="11">
        <f>D934/E934</f>
        <v>0.02660644919736042</v>
      </c>
      <c r="G934" s="11">
        <f>F934-F933</f>
        <v>0.004303617463215788</v>
      </c>
    </row>
    <row r="935" s="2" customFormat="1" ht="13" customHeight="1">
      <c r="A935" t="s" s="7">
        <v>63</v>
      </c>
      <c r="B935" t="s" s="8">
        <v>64</v>
      </c>
      <c r="C935" s="9">
        <v>43418.347222222219</v>
      </c>
      <c r="D935" s="10">
        <v>1742</v>
      </c>
      <c r="E935" s="10">
        <v>42751</v>
      </c>
      <c r="F935" s="11">
        <f>D935/E935</f>
        <v>0.04074758485181633</v>
      </c>
      <c r="G935" s="11">
        <f>F935-F934</f>
        <v>0.01414113565445591</v>
      </c>
    </row>
    <row r="936" s="2" customFormat="1" ht="13" customHeight="1">
      <c r="A936" t="s" s="7">
        <v>63</v>
      </c>
      <c r="B936" t="s" s="8">
        <v>64</v>
      </c>
      <c r="C936" s="9">
        <v>43419.347222222219</v>
      </c>
      <c r="D936" s="10">
        <v>2141</v>
      </c>
      <c r="E936" s="10">
        <v>42757</v>
      </c>
      <c r="F936" s="11">
        <f>D936/E936</f>
        <v>0.05007367214725075</v>
      </c>
      <c r="G936" s="11">
        <f>F936-F935</f>
        <v>0.009326087295434417</v>
      </c>
    </row>
    <row r="937" s="2" customFormat="1" ht="13" customHeight="1">
      <c r="A937" t="s" s="7">
        <v>63</v>
      </c>
      <c r="B937" t="s" s="8">
        <v>64</v>
      </c>
      <c r="C937" s="9">
        <v>43420.347222222219</v>
      </c>
      <c r="D937" s="10">
        <v>2452</v>
      </c>
      <c r="E937" s="10">
        <v>42763</v>
      </c>
      <c r="F937" s="11">
        <f>D937/E937</f>
        <v>0.05733928863737343</v>
      </c>
      <c r="G937" s="11">
        <f>F937-F936</f>
        <v>0.007265616490122681</v>
      </c>
    </row>
    <row r="938" s="2" customFormat="1" ht="13.65" customHeight="1">
      <c r="A938" t="s" s="7">
        <v>63</v>
      </c>
      <c r="B938" t="s" s="8">
        <v>64</v>
      </c>
      <c r="C938" s="9">
        <v>43421.347222222219</v>
      </c>
      <c r="D938" s="10">
        <v>2647</v>
      </c>
      <c r="E938" s="10">
        <v>42762</v>
      </c>
      <c r="F938" s="11">
        <f>D938/E938</f>
        <v>0.06190075300500444</v>
      </c>
      <c r="G938" s="11">
        <f>F938-F937</f>
        <v>0.004561464367631017</v>
      </c>
    </row>
    <row r="939" s="2" customFormat="1" ht="13.65" customHeight="1">
      <c r="A939" t="s" s="7">
        <v>63</v>
      </c>
      <c r="B939" t="s" s="8">
        <v>64</v>
      </c>
      <c r="C939" s="9">
        <v>43422.347222222219</v>
      </c>
      <c r="D939" s="10">
        <v>3662</v>
      </c>
      <c r="E939" s="10">
        <v>42767</v>
      </c>
      <c r="F939" s="11">
        <f>D939/E939</f>
        <v>0.08562676830266328</v>
      </c>
      <c r="G939" s="11">
        <f>F939-F938</f>
        <v>0.02372601529765883</v>
      </c>
    </row>
    <row r="940" s="2" customFormat="1" ht="13.65" customHeight="1">
      <c r="A940" t="s" s="7">
        <v>63</v>
      </c>
      <c r="B940" t="s" s="8">
        <v>64</v>
      </c>
      <c r="C940" s="9">
        <v>43423.347222222219</v>
      </c>
      <c r="D940" s="10">
        <v>3662</v>
      </c>
      <c r="E940" s="10">
        <v>42770</v>
      </c>
      <c r="F940" s="11">
        <f>D940/E940</f>
        <v>0.0856207622165069</v>
      </c>
      <c r="G940" s="11">
        <f>F940-F939</f>
        <v>-6.006086156376544e-06</v>
      </c>
    </row>
    <row r="941" s="2" customFormat="1" ht="13.65" customHeight="1">
      <c r="A941" t="s" s="7">
        <v>63</v>
      </c>
      <c r="B941" t="s" s="8">
        <v>64</v>
      </c>
      <c r="C941" s="9">
        <v>43424.347222222219</v>
      </c>
      <c r="D941" s="10">
        <v>3978</v>
      </c>
      <c r="E941" s="10">
        <v>42785</v>
      </c>
      <c r="F941" s="11">
        <f>D941/E941</f>
        <v>0.0929765104592731</v>
      </c>
      <c r="G941" s="11">
        <f>F941-F940</f>
        <v>0.007355748242766205</v>
      </c>
    </row>
    <row r="942" s="2" customFormat="1" ht="13.65" customHeight="1">
      <c r="A942" t="s" s="7">
        <v>63</v>
      </c>
      <c r="B942" t="s" s="8">
        <v>64</v>
      </c>
      <c r="C942" s="9">
        <v>43425.347222222219</v>
      </c>
      <c r="D942" s="10">
        <v>4669</v>
      </c>
      <c r="E942" s="10">
        <v>42791</v>
      </c>
      <c r="F942" s="11">
        <f>D942/E942</f>
        <v>0.109111729101914</v>
      </c>
      <c r="G942" s="11">
        <f>F942-F941</f>
        <v>0.01613521864264085</v>
      </c>
    </row>
    <row r="943" s="2" customFormat="1" ht="13.65" customHeight="1">
      <c r="A943" t="s" s="7">
        <v>63</v>
      </c>
      <c r="B943" t="s" s="8">
        <v>64</v>
      </c>
      <c r="C943" s="9">
        <v>43426.347222222219</v>
      </c>
      <c r="D943" s="10">
        <v>5768</v>
      </c>
      <c r="E943" s="10">
        <v>42801</v>
      </c>
      <c r="F943" s="11">
        <f>D943/E943</f>
        <v>0.1347632064671386</v>
      </c>
      <c r="G943" s="11">
        <f>F943-F942</f>
        <v>0.02565147736522468</v>
      </c>
    </row>
    <row r="944" s="2" customFormat="1" ht="13.65" customHeight="1">
      <c r="A944" t="s" s="7">
        <v>63</v>
      </c>
      <c r="B944" t="s" s="8">
        <v>64</v>
      </c>
      <c r="C944" s="9">
        <v>43427.347222222219</v>
      </c>
      <c r="D944" s="10">
        <v>7195</v>
      </c>
      <c r="E944" s="10">
        <v>42809</v>
      </c>
      <c r="F944" s="11">
        <f>D944/E944</f>
        <v>0.1680721343642692</v>
      </c>
      <c r="G944" s="11">
        <f>F944-F943</f>
        <v>0.03330892789713055</v>
      </c>
    </row>
    <row r="945" s="2" customFormat="1" ht="13.65" customHeight="1">
      <c r="A945" t="s" s="7">
        <v>63</v>
      </c>
      <c r="B945" t="s" s="8">
        <v>64</v>
      </c>
      <c r="C945" s="9">
        <v>43428.347222222219</v>
      </c>
      <c r="D945" s="10">
        <v>9068</v>
      </c>
      <c r="E945" s="10">
        <v>42819</v>
      </c>
      <c r="F945" s="11">
        <f>D945/E945</f>
        <v>0.2117751465470936</v>
      </c>
      <c r="G945" s="11">
        <f>F945-F944</f>
        <v>0.04370301218282441</v>
      </c>
    </row>
    <row r="946" s="2" customFormat="1" ht="13.65" customHeight="1">
      <c r="A946" t="s" s="7">
        <v>63</v>
      </c>
      <c r="B946" t="s" s="8">
        <v>64</v>
      </c>
      <c r="C946" s="9">
        <v>43429.347222222219</v>
      </c>
      <c r="D946" s="10">
        <v>10007</v>
      </c>
      <c r="E946" s="10">
        <v>42840</v>
      </c>
      <c r="F946" s="11">
        <f>D946/E946</f>
        <v>0.2335901027077498</v>
      </c>
      <c r="G946" s="11">
        <f>F946-F945</f>
        <v>0.02181495616065618</v>
      </c>
    </row>
    <row r="947" s="2" customFormat="1" ht="13.65" customHeight="1">
      <c r="A947" t="s" s="7">
        <v>63</v>
      </c>
      <c r="B947" t="s" s="8">
        <v>64</v>
      </c>
      <c r="C947" s="9">
        <v>43430.347222222219</v>
      </c>
      <c r="D947" s="10">
        <v>10714</v>
      </c>
      <c r="E947" s="10">
        <v>42840</v>
      </c>
      <c r="F947" s="11">
        <f>D947/E947</f>
        <v>0.250093370681606</v>
      </c>
      <c r="G947" s="11">
        <f>F947-F946</f>
        <v>0.01650326797385621</v>
      </c>
    </row>
    <row r="948" s="2" customFormat="1" ht="13.65" customHeight="1">
      <c r="A948" t="s" s="7">
        <v>63</v>
      </c>
      <c r="B948" t="s" s="8">
        <v>64</v>
      </c>
      <c r="C948" s="9">
        <v>43431.347222222219</v>
      </c>
      <c r="D948" s="10">
        <v>11280</v>
      </c>
      <c r="E948" s="10">
        <v>42840</v>
      </c>
      <c r="F948" s="11">
        <f>D948/E948</f>
        <v>0.2633053221288515</v>
      </c>
      <c r="G948" s="11">
        <f>F948-F947</f>
        <v>0.01321195144724557</v>
      </c>
    </row>
    <row r="949" s="2" customFormat="1" ht="13.65" customHeight="1">
      <c r="A949" t="s" s="7">
        <v>63</v>
      </c>
      <c r="B949" t="s" s="8">
        <v>64</v>
      </c>
      <c r="C949" s="9">
        <v>43432.347222222219</v>
      </c>
      <c r="D949" s="10">
        <v>11820</v>
      </c>
      <c r="E949" s="10">
        <v>42840</v>
      </c>
      <c r="F949" s="11">
        <f>D949/E949</f>
        <v>0.2759103641456583</v>
      </c>
      <c r="G949" s="11">
        <f>F949-F948</f>
        <v>0.01260504201680673</v>
      </c>
    </row>
    <row r="950" s="2" customFormat="1" ht="13.65" customHeight="1">
      <c r="A950" t="s" s="7">
        <v>63</v>
      </c>
      <c r="B950" t="s" s="8">
        <v>64</v>
      </c>
      <c r="C950" s="9">
        <v>43433.347222222219</v>
      </c>
      <c r="D950" s="10">
        <v>12751</v>
      </c>
      <c r="E950" s="10">
        <v>42840</v>
      </c>
      <c r="F950" s="11">
        <f>D950/E950</f>
        <v>0.2976423902894491</v>
      </c>
      <c r="G950" s="11">
        <f>F950-F949</f>
        <v>0.02173202614379083</v>
      </c>
    </row>
    <row r="951" s="2" customFormat="1" ht="13.65" customHeight="1">
      <c r="A951" t="s" s="7">
        <v>63</v>
      </c>
      <c r="B951" t="s" s="8">
        <v>64</v>
      </c>
      <c r="C951" s="9">
        <v>43434.347222222219</v>
      </c>
      <c r="D951" s="10">
        <v>13738</v>
      </c>
      <c r="E951" s="10">
        <v>42840</v>
      </c>
      <c r="F951" s="11">
        <f>D951/E951</f>
        <v>0.3206816059757236</v>
      </c>
      <c r="G951" s="11">
        <f>F951-F950</f>
        <v>0.02303921568627454</v>
      </c>
    </row>
    <row r="952" s="2" customFormat="1" ht="13.65" customHeight="1">
      <c r="A952" t="s" s="7">
        <v>63</v>
      </c>
      <c r="B952" t="s" s="8">
        <v>64</v>
      </c>
      <c r="C952" s="9">
        <v>43435.347222222219</v>
      </c>
      <c r="D952" s="10">
        <v>14568</v>
      </c>
      <c r="E952" s="10">
        <v>42840</v>
      </c>
      <c r="F952" s="11">
        <f>D952/E952</f>
        <v>0.3400560224089636</v>
      </c>
      <c r="G952" s="11">
        <f>F952-F951</f>
        <v>0.01937441643323995</v>
      </c>
    </row>
    <row r="953" s="2" customFormat="1" ht="13.65" customHeight="1">
      <c r="A953" t="s" s="7">
        <v>63</v>
      </c>
      <c r="B953" t="s" s="8">
        <v>64</v>
      </c>
      <c r="C953" s="9">
        <v>43436.347222222219</v>
      </c>
      <c r="D953" s="10">
        <v>14568</v>
      </c>
      <c r="E953" s="10">
        <v>42840</v>
      </c>
      <c r="F953" s="11">
        <f>D953/E953</f>
        <v>0.3400560224089636</v>
      </c>
      <c r="G953" s="11">
        <f>F953-F952</f>
        <v>0</v>
      </c>
    </row>
    <row r="954" s="2" customFormat="1" ht="13.65" customHeight="1">
      <c r="A954" t="s" s="7">
        <v>63</v>
      </c>
      <c r="B954" t="s" s="8">
        <v>64</v>
      </c>
      <c r="C954" s="9">
        <v>43437.347222222219</v>
      </c>
      <c r="D954" s="10">
        <v>14568</v>
      </c>
      <c r="E954" s="10">
        <v>42840</v>
      </c>
      <c r="F954" s="11">
        <f>D954/E954</f>
        <v>0.3400560224089636</v>
      </c>
      <c r="G954" s="11">
        <f>F954-F953</f>
        <v>0</v>
      </c>
    </row>
    <row r="955" s="2" customFormat="1" ht="13.65" customHeight="1">
      <c r="A955" t="s" s="7">
        <v>63</v>
      </c>
      <c r="B955" t="s" s="8">
        <v>64</v>
      </c>
      <c r="C955" s="9">
        <v>43438.347222222219</v>
      </c>
      <c r="D955" s="10">
        <v>14913</v>
      </c>
      <c r="E955" s="10">
        <v>42840</v>
      </c>
      <c r="F955" s="11">
        <f>D955/E955</f>
        <v>0.348109243697479</v>
      </c>
      <c r="G955" s="11">
        <f>F955-F954</f>
        <v>0.008053221288515378</v>
      </c>
    </row>
    <row r="956" s="2" customFormat="1" ht="13.65" customHeight="1">
      <c r="A956" t="s" s="7">
        <v>63</v>
      </c>
      <c r="B956" t="s" s="8">
        <v>64</v>
      </c>
      <c r="C956" s="9">
        <v>43439.347222222219</v>
      </c>
      <c r="D956" s="10">
        <v>15100</v>
      </c>
      <c r="E956" s="10">
        <v>42840</v>
      </c>
      <c r="F956" s="11">
        <f>D956/E956</f>
        <v>0.3524743230625584</v>
      </c>
      <c r="G956" s="11">
        <f>F956-F955</f>
        <v>0.004365079365079405</v>
      </c>
    </row>
    <row r="957" s="2" customFormat="1" ht="13.65" customHeight="1">
      <c r="A957" t="s" s="7">
        <v>63</v>
      </c>
      <c r="B957" t="s" s="8">
        <v>64</v>
      </c>
      <c r="C957" s="9">
        <v>43440.347222222219</v>
      </c>
      <c r="D957" s="10">
        <v>15819</v>
      </c>
      <c r="E957" s="10">
        <v>42840</v>
      </c>
      <c r="F957" s="11">
        <f>D957/E957</f>
        <v>0.3692577030812325</v>
      </c>
      <c r="G957" s="11">
        <f>F957-F956</f>
        <v>0.01678338001867413</v>
      </c>
    </row>
    <row r="958" s="2" customFormat="1" ht="13.65" customHeight="1">
      <c r="A958" t="s" s="7">
        <v>63</v>
      </c>
      <c r="B958" t="s" s="8">
        <v>64</v>
      </c>
      <c r="C958" s="9">
        <v>43441.347222222219</v>
      </c>
      <c r="D958" s="10">
        <v>16591</v>
      </c>
      <c r="E958" s="10">
        <v>42840</v>
      </c>
      <c r="F958" s="11">
        <f>D958/E958</f>
        <v>0.3872782446311858</v>
      </c>
      <c r="G958" s="11">
        <f>F958-F957</f>
        <v>0.01802054154995331</v>
      </c>
    </row>
    <row r="959" s="2" customFormat="1" ht="13" customHeight="1">
      <c r="A959" t="s" s="7">
        <v>65</v>
      </c>
      <c r="B959" t="s" s="8">
        <v>66</v>
      </c>
      <c r="C959" s="9">
        <v>43409.347222222219</v>
      </c>
      <c r="D959" s="10">
        <v>21</v>
      </c>
      <c r="E959" s="10">
        <v>41389</v>
      </c>
      <c r="F959" s="11">
        <f>D959/E959</f>
        <v>0.0005073811882384208</v>
      </c>
      <c r="G959" s="11">
        <v>0</v>
      </c>
    </row>
    <row r="960" s="2" customFormat="1" ht="13" customHeight="1">
      <c r="A960" t="s" s="7">
        <v>65</v>
      </c>
      <c r="B960" t="s" s="8">
        <v>66</v>
      </c>
      <c r="C960" s="9">
        <v>43410.347222222219</v>
      </c>
      <c r="D960" s="10">
        <v>32</v>
      </c>
      <c r="E960" s="10">
        <v>41409</v>
      </c>
      <c r="F960" s="11">
        <f>D960/E960</f>
        <v>0.0007727788644980559</v>
      </c>
      <c r="G960" s="11">
        <f>F960-F959</f>
        <v>0.0002653976762596351</v>
      </c>
    </row>
    <row r="961" s="2" customFormat="1" ht="13" customHeight="1">
      <c r="A961" t="s" s="7">
        <v>65</v>
      </c>
      <c r="B961" t="s" s="8">
        <v>66</v>
      </c>
      <c r="C961" s="9">
        <v>43411.347222222219</v>
      </c>
      <c r="D961" s="10">
        <v>40</v>
      </c>
      <c r="E961" s="10">
        <v>41413</v>
      </c>
      <c r="F961" s="11">
        <f>D961/E961</f>
        <v>0.0009658802791394006</v>
      </c>
      <c r="G961" s="11">
        <f>F961-F960</f>
        <v>0.0001931014146413447</v>
      </c>
    </row>
    <row r="962" s="2" customFormat="1" ht="13" customHeight="1">
      <c r="A962" t="s" s="7">
        <v>65</v>
      </c>
      <c r="B962" t="s" s="8">
        <v>66</v>
      </c>
      <c r="C962" s="9">
        <v>43412.347222222219</v>
      </c>
      <c r="D962" s="10">
        <v>171</v>
      </c>
      <c r="E962" s="10">
        <v>41415</v>
      </c>
      <c r="F962" s="11">
        <f>D962/E962</f>
        <v>0.004128938790293372</v>
      </c>
      <c r="G962" s="11">
        <f>F962-F961</f>
        <v>0.003163058511153971</v>
      </c>
    </row>
    <row r="963" s="2" customFormat="1" ht="13" customHeight="1">
      <c r="A963" t="s" s="7">
        <v>65</v>
      </c>
      <c r="B963" t="s" s="8">
        <v>66</v>
      </c>
      <c r="C963" s="9">
        <v>43413.347222222219</v>
      </c>
      <c r="D963" s="10">
        <v>609</v>
      </c>
      <c r="E963" s="10">
        <v>41415</v>
      </c>
      <c r="F963" s="11">
        <f>D963/E963</f>
        <v>0.01470481709525534</v>
      </c>
      <c r="G963" s="11">
        <f>F963-F962</f>
        <v>0.01057587830496197</v>
      </c>
    </row>
    <row r="964" s="2" customFormat="1" ht="13" customHeight="1">
      <c r="A964" t="s" s="7">
        <v>65</v>
      </c>
      <c r="B964" t="s" s="8">
        <v>66</v>
      </c>
      <c r="C964" s="9">
        <v>43414.347222222219</v>
      </c>
      <c r="D964" s="10">
        <v>945</v>
      </c>
      <c r="E964" s="10">
        <v>41410</v>
      </c>
      <c r="F964" s="11">
        <f>D964/E964</f>
        <v>0.02282057474040087</v>
      </c>
      <c r="G964" s="11">
        <f>F964-F963</f>
        <v>0.008115757645145527</v>
      </c>
    </row>
    <row r="965" s="2" customFormat="1" ht="13" customHeight="1">
      <c r="A965" t="s" s="7">
        <v>65</v>
      </c>
      <c r="B965" t="s" s="8">
        <v>66</v>
      </c>
      <c r="C965" s="9">
        <v>43415.347222222219</v>
      </c>
      <c r="D965" s="10">
        <v>945</v>
      </c>
      <c r="E965" s="10">
        <v>41409</v>
      </c>
      <c r="F965" s="11">
        <f>D965/E965</f>
        <v>0.02282112584220821</v>
      </c>
      <c r="G965" s="11">
        <f>F965-F964</f>
        <v>5.511018073452167e-07</v>
      </c>
    </row>
    <row r="966" s="2" customFormat="1" ht="13" customHeight="1">
      <c r="A966" t="s" s="7">
        <v>65</v>
      </c>
      <c r="B966" t="s" s="8">
        <v>66</v>
      </c>
      <c r="C966" s="9">
        <v>43416.347222222219</v>
      </c>
      <c r="D966" s="10">
        <v>945</v>
      </c>
      <c r="E966" s="10">
        <v>41416</v>
      </c>
      <c r="F966" s="11">
        <f>D966/E966</f>
        <v>0.02281726868842959</v>
      </c>
      <c r="G966" s="11">
        <f>F966-F965</f>
        <v>-3.857153778621253e-06</v>
      </c>
    </row>
    <row r="967" s="2" customFormat="1" ht="13" customHeight="1">
      <c r="A967" t="s" s="7">
        <v>65</v>
      </c>
      <c r="B967" t="s" s="8">
        <v>66</v>
      </c>
      <c r="C967" s="9">
        <v>43417.347222222219</v>
      </c>
      <c r="D967" s="10">
        <v>1083</v>
      </c>
      <c r="E967" s="10">
        <v>41417</v>
      </c>
      <c r="F967" s="11">
        <f>D967/E967</f>
        <v>0.02614868290798465</v>
      </c>
      <c r="G967" s="11">
        <f>F967-F966</f>
        <v>0.003331414219555053</v>
      </c>
    </row>
    <row r="968" s="2" customFormat="1" ht="13" customHeight="1">
      <c r="A968" t="s" s="7">
        <v>65</v>
      </c>
      <c r="B968" t="s" s="8">
        <v>66</v>
      </c>
      <c r="C968" s="9">
        <v>43418.347222222219</v>
      </c>
      <c r="D968" s="10">
        <v>1669</v>
      </c>
      <c r="E968" s="10">
        <v>41415</v>
      </c>
      <c r="F968" s="11">
        <f>D968/E968</f>
        <v>0.04029940842689847</v>
      </c>
      <c r="G968" s="11">
        <f>F968-F967</f>
        <v>0.01415072551891382</v>
      </c>
    </row>
    <row r="969" s="2" customFormat="1" ht="13" customHeight="1">
      <c r="A969" t="s" s="7">
        <v>65</v>
      </c>
      <c r="B969" t="s" s="8">
        <v>66</v>
      </c>
      <c r="C969" s="9">
        <v>43419.347222222219</v>
      </c>
      <c r="D969" s="10">
        <v>2072</v>
      </c>
      <c r="E969" s="10">
        <v>41419</v>
      </c>
      <c r="F969" s="11">
        <f>D969/E969</f>
        <v>0.05002535068446848</v>
      </c>
      <c r="G969" s="11">
        <f>F969-F968</f>
        <v>0.009725942257570008</v>
      </c>
    </row>
    <row r="970" s="2" customFormat="1" ht="13" customHeight="1">
      <c r="A970" t="s" s="7">
        <v>65</v>
      </c>
      <c r="B970" t="s" s="8">
        <v>66</v>
      </c>
      <c r="C970" s="9">
        <v>43420.347222222219</v>
      </c>
      <c r="D970" s="10">
        <v>2212</v>
      </c>
      <c r="E970" s="10">
        <v>41419</v>
      </c>
      <c r="F970" s="11">
        <f>D970/E970</f>
        <v>0.05340544194693257</v>
      </c>
      <c r="G970" s="11">
        <f>F970-F969</f>
        <v>0.003380091262464087</v>
      </c>
    </row>
    <row r="971" s="2" customFormat="1" ht="13.65" customHeight="1">
      <c r="A971" t="s" s="7">
        <v>65</v>
      </c>
      <c r="B971" t="s" s="8">
        <v>66</v>
      </c>
      <c r="C971" s="9">
        <v>43421.347222222219</v>
      </c>
      <c r="D971" s="10">
        <v>2289</v>
      </c>
      <c r="E971" s="10">
        <v>41418</v>
      </c>
      <c r="F971" s="11">
        <f>D971/E971</f>
        <v>0.05526582645226713</v>
      </c>
      <c r="G971" s="11">
        <f>F971-F970</f>
        <v>0.001860384505334566</v>
      </c>
    </row>
    <row r="972" s="2" customFormat="1" ht="13.65" customHeight="1">
      <c r="A972" t="s" s="7">
        <v>65</v>
      </c>
      <c r="B972" t="s" s="8">
        <v>66</v>
      </c>
      <c r="C972" s="9">
        <v>43422.347222222219</v>
      </c>
      <c r="D972" s="10">
        <v>3050</v>
      </c>
      <c r="E972" s="10">
        <v>41418</v>
      </c>
      <c r="F972" s="11">
        <f>D972/E972</f>
        <v>0.07363948041914144</v>
      </c>
      <c r="G972" s="11">
        <f>F972-F971</f>
        <v>0.01837365396687431</v>
      </c>
    </row>
    <row r="973" s="2" customFormat="1" ht="13.65" customHeight="1">
      <c r="A973" t="s" s="7">
        <v>65</v>
      </c>
      <c r="B973" t="s" s="8">
        <v>66</v>
      </c>
      <c r="C973" s="9">
        <v>43423.347222222219</v>
      </c>
      <c r="D973" s="10">
        <v>3050</v>
      </c>
      <c r="E973" s="10">
        <v>41417</v>
      </c>
      <c r="F973" s="11">
        <f>D973/E973</f>
        <v>0.07364125842045537</v>
      </c>
      <c r="G973" s="11">
        <f>F973-F972</f>
        <v>1.778001313929023e-06</v>
      </c>
    </row>
    <row r="974" s="2" customFormat="1" ht="13.65" customHeight="1">
      <c r="A974" t="s" s="7">
        <v>65</v>
      </c>
      <c r="B974" t="s" s="8">
        <v>66</v>
      </c>
      <c r="C974" s="9">
        <v>43424.347222222219</v>
      </c>
      <c r="D974" s="10">
        <v>3342</v>
      </c>
      <c r="E974" s="10">
        <v>41423</v>
      </c>
      <c r="F974" s="11">
        <f>D974/E974</f>
        <v>0.08067981556140308</v>
      </c>
      <c r="G974" s="11">
        <f>F974-F973</f>
        <v>0.007038557140947713</v>
      </c>
    </row>
    <row r="975" s="2" customFormat="1" ht="13.65" customHeight="1">
      <c r="A975" t="s" s="7">
        <v>65</v>
      </c>
      <c r="B975" t="s" s="8">
        <v>66</v>
      </c>
      <c r="C975" s="9">
        <v>43425.347222222219</v>
      </c>
      <c r="D975" s="10">
        <v>3899</v>
      </c>
      <c r="E975" s="10">
        <v>41421</v>
      </c>
      <c r="F975" s="11">
        <f>D975/E975</f>
        <v>0.09413099635450617</v>
      </c>
      <c r="G975" s="11">
        <f>F975-F974</f>
        <v>0.01345118079310309</v>
      </c>
    </row>
    <row r="976" s="2" customFormat="1" ht="13.65" customHeight="1">
      <c r="A976" t="s" s="7">
        <v>65</v>
      </c>
      <c r="B976" t="s" s="8">
        <v>66</v>
      </c>
      <c r="C976" s="9">
        <v>43426.347222222219</v>
      </c>
      <c r="D976" s="10">
        <v>5002</v>
      </c>
      <c r="E976" s="10">
        <v>41424</v>
      </c>
      <c r="F976" s="11">
        <f>D976/E976</f>
        <v>0.1207512553109309</v>
      </c>
      <c r="G976" s="11">
        <f>F976-F975</f>
        <v>0.0266202589564247</v>
      </c>
    </row>
    <row r="977" s="2" customFormat="1" ht="13.65" customHeight="1">
      <c r="A977" t="s" s="7">
        <v>65</v>
      </c>
      <c r="B977" t="s" s="8">
        <v>66</v>
      </c>
      <c r="C977" s="9">
        <v>43427.347222222219</v>
      </c>
      <c r="D977" s="10">
        <v>6838</v>
      </c>
      <c r="E977" s="10">
        <v>41428</v>
      </c>
      <c r="F977" s="11">
        <f>D977/E977</f>
        <v>0.165057449068263</v>
      </c>
      <c r="G977" s="11">
        <f>F977-F976</f>
        <v>0.04430619375733214</v>
      </c>
    </row>
    <row r="978" s="2" customFormat="1" ht="13.65" customHeight="1">
      <c r="A978" t="s" s="7">
        <v>65</v>
      </c>
      <c r="B978" t="s" s="8">
        <v>66</v>
      </c>
      <c r="C978" s="9">
        <v>43428.347222222219</v>
      </c>
      <c r="D978" s="10">
        <v>8117</v>
      </c>
      <c r="E978" s="10">
        <v>41436</v>
      </c>
      <c r="F978" s="11">
        <f>D978/E978</f>
        <v>0.1958924606622261</v>
      </c>
      <c r="G978" s="11">
        <f>F978-F977</f>
        <v>0.03083501159396307</v>
      </c>
    </row>
    <row r="979" s="2" customFormat="1" ht="13.65" customHeight="1">
      <c r="A979" t="s" s="7">
        <v>65</v>
      </c>
      <c r="B979" t="s" s="8">
        <v>66</v>
      </c>
      <c r="C979" s="9">
        <v>43429.347222222219</v>
      </c>
      <c r="D979" s="10">
        <v>9500</v>
      </c>
      <c r="E979" s="10">
        <v>41438</v>
      </c>
      <c r="F979" s="11">
        <f>D979/E979</f>
        <v>0.229258168830542</v>
      </c>
      <c r="G979" s="11">
        <f>F979-F978</f>
        <v>0.03336570816831594</v>
      </c>
    </row>
    <row r="980" s="2" customFormat="1" ht="13.65" customHeight="1">
      <c r="A980" t="s" s="7">
        <v>65</v>
      </c>
      <c r="B980" t="s" s="8">
        <v>66</v>
      </c>
      <c r="C980" s="9">
        <v>43430.347222222219</v>
      </c>
      <c r="D980" s="10">
        <v>10022</v>
      </c>
      <c r="E980" s="10">
        <v>41438</v>
      </c>
      <c r="F980" s="11">
        <f>D980/E980</f>
        <v>0.2418553018968097</v>
      </c>
      <c r="G980" s="11">
        <f>F980-F979</f>
        <v>0.0125971330662677</v>
      </c>
    </row>
    <row r="981" s="2" customFormat="1" ht="13.65" customHeight="1">
      <c r="A981" t="s" s="7">
        <v>65</v>
      </c>
      <c r="B981" t="s" s="8">
        <v>66</v>
      </c>
      <c r="C981" s="9">
        <v>43431.347222222219</v>
      </c>
      <c r="D981" s="10">
        <v>10322</v>
      </c>
      <c r="E981" s="10">
        <v>41438</v>
      </c>
      <c r="F981" s="11">
        <f>D981/E981</f>
        <v>0.24909503354409</v>
      </c>
      <c r="G981" s="11">
        <f>F981-F980</f>
        <v>0.007239731647280256</v>
      </c>
    </row>
    <row r="982" s="2" customFormat="1" ht="13.65" customHeight="1">
      <c r="A982" t="s" s="7">
        <v>65</v>
      </c>
      <c r="B982" t="s" s="8">
        <v>66</v>
      </c>
      <c r="C982" s="9">
        <v>43432.347222222219</v>
      </c>
      <c r="D982" s="10">
        <v>10633</v>
      </c>
      <c r="E982" s="10">
        <v>41438</v>
      </c>
      <c r="F982" s="11">
        <f>D982/E982</f>
        <v>0.2566002220184372</v>
      </c>
      <c r="G982" s="11">
        <f>F982-F981</f>
        <v>0.007505188474347224</v>
      </c>
    </row>
    <row r="983" s="2" customFormat="1" ht="13.65" customHeight="1">
      <c r="A983" t="s" s="7">
        <v>65</v>
      </c>
      <c r="B983" t="s" s="8">
        <v>66</v>
      </c>
      <c r="C983" s="9">
        <v>43433.347222222219</v>
      </c>
      <c r="D983" s="10">
        <v>11159</v>
      </c>
      <c r="E983" s="10">
        <v>41438</v>
      </c>
      <c r="F983" s="11">
        <f>D983/E983</f>
        <v>0.2692938848400019</v>
      </c>
      <c r="G983" s="11">
        <f>F983-F982</f>
        <v>0.01269366282156476</v>
      </c>
    </row>
    <row r="984" s="2" customFormat="1" ht="13.65" customHeight="1">
      <c r="A984" t="s" s="7">
        <v>65</v>
      </c>
      <c r="B984" t="s" s="8">
        <v>66</v>
      </c>
      <c r="C984" s="9">
        <v>43434.347222222219</v>
      </c>
      <c r="D984" s="10">
        <v>11735</v>
      </c>
      <c r="E984" s="10">
        <v>41438</v>
      </c>
      <c r="F984" s="11">
        <f>D984/E984</f>
        <v>0.28319416960278</v>
      </c>
      <c r="G984" s="11">
        <f>F984-F983</f>
        <v>0.0139002847627781</v>
      </c>
    </row>
    <row r="985" s="2" customFormat="1" ht="13.65" customHeight="1">
      <c r="A985" t="s" s="7">
        <v>65</v>
      </c>
      <c r="B985" t="s" s="8">
        <v>66</v>
      </c>
      <c r="C985" s="9">
        <v>43435.347222222219</v>
      </c>
      <c r="D985" s="10">
        <v>12260</v>
      </c>
      <c r="E985" s="10">
        <v>41438</v>
      </c>
      <c r="F985" s="11">
        <f>D985/E985</f>
        <v>0.2958636999855205</v>
      </c>
      <c r="G985" s="11">
        <f>F985-F984</f>
        <v>0.01266953038274049</v>
      </c>
    </row>
    <row r="986" s="2" customFormat="1" ht="13.65" customHeight="1">
      <c r="A986" t="s" s="7">
        <v>65</v>
      </c>
      <c r="B986" t="s" s="8">
        <v>66</v>
      </c>
      <c r="C986" s="9">
        <v>43436.347222222219</v>
      </c>
      <c r="D986" s="10">
        <v>12260</v>
      </c>
      <c r="E986" s="10">
        <v>41438</v>
      </c>
      <c r="F986" s="11">
        <f>D986/E986</f>
        <v>0.2958636999855205</v>
      </c>
      <c r="G986" s="11">
        <f>F986-F985</f>
        <v>0</v>
      </c>
    </row>
    <row r="987" s="2" customFormat="1" ht="13.65" customHeight="1">
      <c r="A987" t="s" s="7">
        <v>65</v>
      </c>
      <c r="B987" t="s" s="8">
        <v>66</v>
      </c>
      <c r="C987" s="9">
        <v>43437.347222222219</v>
      </c>
      <c r="D987" s="10">
        <v>12260</v>
      </c>
      <c r="E987" s="10">
        <v>41438</v>
      </c>
      <c r="F987" s="11">
        <f>D987/E987</f>
        <v>0.2958636999855205</v>
      </c>
      <c r="G987" s="11">
        <f>F987-F986</f>
        <v>0</v>
      </c>
    </row>
    <row r="988" s="2" customFormat="1" ht="13.65" customHeight="1">
      <c r="A988" t="s" s="7">
        <v>65</v>
      </c>
      <c r="B988" t="s" s="8">
        <v>66</v>
      </c>
      <c r="C988" s="9">
        <v>43438.347222222219</v>
      </c>
      <c r="D988" s="10">
        <v>12650</v>
      </c>
      <c r="E988" s="10">
        <v>41438</v>
      </c>
      <c r="F988" s="11">
        <f>D988/E988</f>
        <v>0.3052753511269849</v>
      </c>
      <c r="G988" s="11">
        <f>F988-F987</f>
        <v>0.009411651141464361</v>
      </c>
    </row>
    <row r="989" s="2" customFormat="1" ht="13.65" customHeight="1">
      <c r="A989" t="s" s="7">
        <v>65</v>
      </c>
      <c r="B989" t="s" s="8">
        <v>66</v>
      </c>
      <c r="C989" s="9">
        <v>43439.347222222219</v>
      </c>
      <c r="D989" s="10">
        <v>12881</v>
      </c>
      <c r="E989" s="10">
        <v>41438</v>
      </c>
      <c r="F989" s="11">
        <f>D989/E989</f>
        <v>0.3108499444953907</v>
      </c>
      <c r="G989" s="11">
        <f>F989-F988</f>
        <v>0.005574593368405822</v>
      </c>
    </row>
    <row r="990" s="2" customFormat="1" ht="13.65" customHeight="1">
      <c r="A990" t="s" s="7">
        <v>65</v>
      </c>
      <c r="B990" t="s" s="8">
        <v>66</v>
      </c>
      <c r="C990" s="9">
        <v>43440.347222222219</v>
      </c>
      <c r="D990" s="10">
        <v>13398</v>
      </c>
      <c r="E990" s="10">
        <v>41438</v>
      </c>
      <c r="F990" s="11">
        <f>D990/E990</f>
        <v>0.323326415367537</v>
      </c>
      <c r="G990" s="11">
        <f>F990-F989</f>
        <v>0.01247647087214632</v>
      </c>
    </row>
    <row r="991" s="2" customFormat="1" ht="13.65" customHeight="1">
      <c r="A991" t="s" s="7">
        <v>65</v>
      </c>
      <c r="B991" t="s" s="8">
        <v>66</v>
      </c>
      <c r="C991" s="9">
        <v>43441.347222222219</v>
      </c>
      <c r="D991" s="10">
        <v>14061</v>
      </c>
      <c r="E991" s="10">
        <v>41438</v>
      </c>
      <c r="F991" s="11">
        <f>D991/E991</f>
        <v>0.3393262223080264</v>
      </c>
      <c r="G991" s="11">
        <f>F991-F990</f>
        <v>0.01599980694048941</v>
      </c>
    </row>
    <row r="992" s="2" customFormat="1" ht="13" customHeight="1">
      <c r="A992" t="s" s="7">
        <v>67</v>
      </c>
      <c r="B992" t="s" s="8">
        <v>68</v>
      </c>
      <c r="C992" s="9">
        <v>43409.347222222219</v>
      </c>
      <c r="D992" s="10">
        <v>0</v>
      </c>
      <c r="E992" s="10">
        <v>49200</v>
      </c>
      <c r="F992" s="11">
        <f>D992/E992</f>
        <v>0</v>
      </c>
      <c r="G992" s="11">
        <v>0</v>
      </c>
    </row>
    <row r="993" s="2" customFormat="1" ht="13" customHeight="1">
      <c r="A993" t="s" s="7">
        <v>67</v>
      </c>
      <c r="B993" t="s" s="8">
        <v>68</v>
      </c>
      <c r="C993" s="9">
        <v>43410.347222222219</v>
      </c>
      <c r="D993" s="10">
        <v>1</v>
      </c>
      <c r="E993" s="10">
        <v>49236</v>
      </c>
      <c r="F993" s="11">
        <f>D993/E993</f>
        <v>2.031034202615972e-05</v>
      </c>
      <c r="G993" s="11">
        <f>F993-F992</f>
        <v>2.031034202615972e-05</v>
      </c>
    </row>
    <row r="994" s="2" customFormat="1" ht="13" customHeight="1">
      <c r="A994" t="s" s="7">
        <v>67</v>
      </c>
      <c r="B994" t="s" s="8">
        <v>68</v>
      </c>
      <c r="C994" s="9">
        <v>43411.347222222219</v>
      </c>
      <c r="D994" s="10">
        <v>3</v>
      </c>
      <c r="E994" s="10">
        <v>49238</v>
      </c>
      <c r="F994" s="11">
        <f>D994/E994</f>
        <v>6.092855111905439e-05</v>
      </c>
      <c r="G994" s="11">
        <f>F994-F993</f>
        <v>4.061820909289467e-05</v>
      </c>
    </row>
    <row r="995" s="2" customFormat="1" ht="13" customHeight="1">
      <c r="A995" t="s" s="7">
        <v>67</v>
      </c>
      <c r="B995" t="s" s="8">
        <v>68</v>
      </c>
      <c r="C995" s="9">
        <v>43412.347222222219</v>
      </c>
      <c r="D995" s="10">
        <v>69</v>
      </c>
      <c r="E995" s="10">
        <v>49244</v>
      </c>
      <c r="F995" s="11">
        <f>D995/E995</f>
        <v>0.001401185931280968</v>
      </c>
      <c r="G995" s="11">
        <f>F995-F994</f>
        <v>0.001340257380161914</v>
      </c>
    </row>
    <row r="996" s="2" customFormat="1" ht="13" customHeight="1">
      <c r="A996" t="s" s="7">
        <v>67</v>
      </c>
      <c r="B996" t="s" s="8">
        <v>68</v>
      </c>
      <c r="C996" s="9">
        <v>43413.347222222219</v>
      </c>
      <c r="D996" s="10">
        <v>112</v>
      </c>
      <c r="E996" s="10">
        <v>49242</v>
      </c>
      <c r="F996" s="11">
        <f>D996/E996</f>
        <v>0.002274481133991308</v>
      </c>
      <c r="G996" s="11">
        <f>F996-F995</f>
        <v>0.0008732952027103399</v>
      </c>
    </row>
    <row r="997" s="2" customFormat="1" ht="13" customHeight="1">
      <c r="A997" t="s" s="7">
        <v>67</v>
      </c>
      <c r="B997" t="s" s="8">
        <v>68</v>
      </c>
      <c r="C997" s="9">
        <v>43414.347222222219</v>
      </c>
      <c r="D997" s="10">
        <v>445</v>
      </c>
      <c r="E997" s="10">
        <v>49239</v>
      </c>
      <c r="F997" s="11">
        <f>D997/E997</f>
        <v>0.00903755153435285</v>
      </c>
      <c r="G997" s="11">
        <f>F997-F996</f>
        <v>0.006763070400361542</v>
      </c>
    </row>
    <row r="998" s="2" customFormat="1" ht="13" customHeight="1">
      <c r="A998" t="s" s="7">
        <v>67</v>
      </c>
      <c r="B998" t="s" s="8">
        <v>68</v>
      </c>
      <c r="C998" s="9">
        <v>43415.347222222219</v>
      </c>
      <c r="D998" s="10">
        <v>445</v>
      </c>
      <c r="E998" s="10">
        <v>49241</v>
      </c>
      <c r="F998" s="11">
        <f>D998/E998</f>
        <v>0.009037184460104385</v>
      </c>
      <c r="G998" s="11">
        <f>F998-F997</f>
        <v>-3.670742484643968e-07</v>
      </c>
    </row>
    <row r="999" s="2" customFormat="1" ht="13" customHeight="1">
      <c r="A999" t="s" s="7">
        <v>67</v>
      </c>
      <c r="B999" t="s" s="8">
        <v>68</v>
      </c>
      <c r="C999" s="9">
        <v>43416.347222222219</v>
      </c>
      <c r="D999" s="10">
        <v>445</v>
      </c>
      <c r="E999" s="10">
        <v>49245</v>
      </c>
      <c r="F999" s="11">
        <f>D999/E999</f>
        <v>0.009036450401055945</v>
      </c>
      <c r="G999" s="11">
        <f>F999-F998</f>
        <v>-7.340590484402471e-07</v>
      </c>
    </row>
    <row r="1000" s="2" customFormat="1" ht="13" customHeight="1">
      <c r="A1000" t="s" s="7">
        <v>67</v>
      </c>
      <c r="B1000" t="s" s="8">
        <v>68</v>
      </c>
      <c r="C1000" s="9">
        <v>43417.347222222219</v>
      </c>
      <c r="D1000" s="10">
        <v>646</v>
      </c>
      <c r="E1000" s="10">
        <v>49253</v>
      </c>
      <c r="F1000" s="11">
        <f>D1000/E1000</f>
        <v>0.01311595232777699</v>
      </c>
      <c r="G1000" s="11">
        <f>F1000-F999</f>
        <v>0.004079501926721043</v>
      </c>
    </row>
    <row r="1001" s="2" customFormat="1" ht="13" customHeight="1">
      <c r="A1001" t="s" s="7">
        <v>67</v>
      </c>
      <c r="B1001" t="s" s="8">
        <v>68</v>
      </c>
      <c r="C1001" s="9">
        <v>43418.347222222219</v>
      </c>
      <c r="D1001" s="10">
        <v>1437</v>
      </c>
      <c r="E1001" s="10">
        <v>49261</v>
      </c>
      <c r="F1001" s="11">
        <f>D1001/E1001</f>
        <v>0.0291711495909543</v>
      </c>
      <c r="G1001" s="11">
        <f>F1001-F1000</f>
        <v>0.01605519726317731</v>
      </c>
    </row>
    <row r="1002" s="2" customFormat="1" ht="13" customHeight="1">
      <c r="A1002" t="s" s="7">
        <v>67</v>
      </c>
      <c r="B1002" t="s" s="8">
        <v>68</v>
      </c>
      <c r="C1002" s="9">
        <v>43419.347222222219</v>
      </c>
      <c r="D1002" s="10">
        <v>1901</v>
      </c>
      <c r="E1002" s="10">
        <v>49263</v>
      </c>
      <c r="F1002" s="11">
        <f>D1002/E1002</f>
        <v>0.03858879889572295</v>
      </c>
      <c r="G1002" s="11">
        <f>F1002-F1001</f>
        <v>0.009417649304768651</v>
      </c>
    </row>
    <row r="1003" s="2" customFormat="1" ht="13" customHeight="1">
      <c r="A1003" t="s" s="7">
        <v>67</v>
      </c>
      <c r="B1003" t="s" s="8">
        <v>68</v>
      </c>
      <c r="C1003" s="9">
        <v>43420.347222222219</v>
      </c>
      <c r="D1003" s="10">
        <v>2123</v>
      </c>
      <c r="E1003" s="10">
        <v>49265</v>
      </c>
      <c r="F1003" s="11">
        <f>D1003/E1003</f>
        <v>0.04309347406881153</v>
      </c>
      <c r="G1003" s="11">
        <f>F1003-F1002</f>
        <v>0.004504675173088578</v>
      </c>
    </row>
    <row r="1004" s="2" customFormat="1" ht="13.65" customHeight="1">
      <c r="A1004" t="s" s="7">
        <v>67</v>
      </c>
      <c r="B1004" t="s" s="8">
        <v>68</v>
      </c>
      <c r="C1004" s="9">
        <v>43421.347222222219</v>
      </c>
      <c r="D1004" s="10">
        <v>2381</v>
      </c>
      <c r="E1004" s="10">
        <v>49267</v>
      </c>
      <c r="F1004" s="11">
        <f>D1004/E1004</f>
        <v>0.0483284957476607</v>
      </c>
      <c r="G1004" s="11">
        <f>F1004-F1003</f>
        <v>0.005235021678849171</v>
      </c>
    </row>
    <row r="1005" s="2" customFormat="1" ht="13.65" customHeight="1">
      <c r="A1005" t="s" s="7">
        <v>67</v>
      </c>
      <c r="B1005" t="s" s="8">
        <v>68</v>
      </c>
      <c r="C1005" s="9">
        <v>43422.347222222219</v>
      </c>
      <c r="D1005" s="10">
        <v>3475</v>
      </c>
      <c r="E1005" s="10">
        <v>49268</v>
      </c>
      <c r="F1005" s="11">
        <f>D1005/E1005</f>
        <v>0.07053259722334984</v>
      </c>
      <c r="G1005" s="11">
        <f>F1005-F1004</f>
        <v>0.02220410147568914</v>
      </c>
    </row>
    <row r="1006" s="2" customFormat="1" ht="13.65" customHeight="1">
      <c r="A1006" t="s" s="7">
        <v>67</v>
      </c>
      <c r="B1006" t="s" s="8">
        <v>68</v>
      </c>
      <c r="C1006" s="9">
        <v>43423.347222222219</v>
      </c>
      <c r="D1006" s="10">
        <v>3475</v>
      </c>
      <c r="E1006" s="10">
        <v>49275</v>
      </c>
      <c r="F1006" s="11">
        <f>D1006/E1006</f>
        <v>0.07052257737189244</v>
      </c>
      <c r="G1006" s="11">
        <f>F1006-F1005</f>
        <v>-1.001985145740458e-05</v>
      </c>
    </row>
    <row r="1007" s="2" customFormat="1" ht="13.65" customHeight="1">
      <c r="A1007" t="s" s="7">
        <v>67</v>
      </c>
      <c r="B1007" t="s" s="8">
        <v>68</v>
      </c>
      <c r="C1007" s="9">
        <v>43424.347222222219</v>
      </c>
      <c r="D1007" s="10">
        <v>3971</v>
      </c>
      <c r="E1007" s="10">
        <v>49281</v>
      </c>
      <c r="F1007" s="11">
        <f>D1007/E1007</f>
        <v>0.08057872202268623</v>
      </c>
      <c r="G1007" s="11">
        <f>F1007-F1006</f>
        <v>0.0100561446507938</v>
      </c>
    </row>
    <row r="1008" s="2" customFormat="1" ht="13.65" customHeight="1">
      <c r="A1008" t="s" s="7">
        <v>67</v>
      </c>
      <c r="B1008" t="s" s="8">
        <v>68</v>
      </c>
      <c r="C1008" s="9">
        <v>43425.347222222219</v>
      </c>
      <c r="D1008" s="10">
        <v>4770</v>
      </c>
      <c r="E1008" s="10">
        <v>49293</v>
      </c>
      <c r="F1008" s="11">
        <f>D1008/E1008</f>
        <v>0.09676830381595763</v>
      </c>
      <c r="G1008" s="11">
        <f>F1008-F1007</f>
        <v>0.0161895817932714</v>
      </c>
    </row>
    <row r="1009" s="2" customFormat="1" ht="13.65" customHeight="1">
      <c r="A1009" t="s" s="7">
        <v>67</v>
      </c>
      <c r="B1009" t="s" s="8">
        <v>68</v>
      </c>
      <c r="C1009" s="9">
        <v>43426.347222222219</v>
      </c>
      <c r="D1009" s="10">
        <v>6258</v>
      </c>
      <c r="E1009" s="10">
        <v>49295</v>
      </c>
      <c r="F1009" s="11">
        <f>D1009/E1009</f>
        <v>0.1269499949284917</v>
      </c>
      <c r="G1009" s="11">
        <f>F1009-F1008</f>
        <v>0.0301816911125341</v>
      </c>
    </row>
    <row r="1010" s="2" customFormat="1" ht="13.65" customHeight="1">
      <c r="A1010" t="s" s="7">
        <v>67</v>
      </c>
      <c r="B1010" t="s" s="8">
        <v>68</v>
      </c>
      <c r="C1010" s="9">
        <v>43427.347222222219</v>
      </c>
      <c r="D1010" s="10">
        <v>8615</v>
      </c>
      <c r="E1010" s="10">
        <v>49304</v>
      </c>
      <c r="F1010" s="11">
        <f>D1010/E1010</f>
        <v>0.1747322732435502</v>
      </c>
      <c r="G1010" s="11">
        <f>F1010-F1009</f>
        <v>0.04778227831505849</v>
      </c>
    </row>
    <row r="1011" s="2" customFormat="1" ht="13.65" customHeight="1">
      <c r="A1011" t="s" s="7">
        <v>67</v>
      </c>
      <c r="B1011" t="s" s="8">
        <v>68</v>
      </c>
      <c r="C1011" s="9">
        <v>43428.347222222219</v>
      </c>
      <c r="D1011" s="10">
        <v>10844</v>
      </c>
      <c r="E1011" s="10">
        <v>49309</v>
      </c>
      <c r="F1011" s="11">
        <f>D1011/E1011</f>
        <v>0.2199192845119552</v>
      </c>
      <c r="G1011" s="11">
        <f>F1011-F1010</f>
        <v>0.04518701126840499</v>
      </c>
    </row>
    <row r="1012" s="2" customFormat="1" ht="13.65" customHeight="1">
      <c r="A1012" t="s" s="7">
        <v>67</v>
      </c>
      <c r="B1012" t="s" s="8">
        <v>68</v>
      </c>
      <c r="C1012" s="9">
        <v>43429.347222222219</v>
      </c>
      <c r="D1012" s="10">
        <v>12397</v>
      </c>
      <c r="E1012" s="10">
        <v>49320</v>
      </c>
      <c r="F1012" s="11">
        <f>D1012/E1012</f>
        <v>0.2513584752635847</v>
      </c>
      <c r="G1012" s="11">
        <f>F1012-F1011</f>
        <v>0.03143919075162951</v>
      </c>
    </row>
    <row r="1013" s="2" customFormat="1" ht="13.65" customHeight="1">
      <c r="A1013" t="s" s="7">
        <v>67</v>
      </c>
      <c r="B1013" t="s" s="8">
        <v>68</v>
      </c>
      <c r="C1013" s="9">
        <v>43430.347222222219</v>
      </c>
      <c r="D1013" s="10">
        <v>13124</v>
      </c>
      <c r="E1013" s="10">
        <v>49320</v>
      </c>
      <c r="F1013" s="11">
        <f>D1013/E1013</f>
        <v>0.2660989456609895</v>
      </c>
      <c r="G1013" s="11">
        <f>F1013-F1012</f>
        <v>0.01474047039740473</v>
      </c>
    </row>
    <row r="1014" s="2" customFormat="1" ht="13.65" customHeight="1">
      <c r="A1014" t="s" s="7">
        <v>67</v>
      </c>
      <c r="B1014" t="s" s="8">
        <v>68</v>
      </c>
      <c r="C1014" s="9">
        <v>43431.347222222219</v>
      </c>
      <c r="D1014" s="10">
        <v>13729</v>
      </c>
      <c r="E1014" s="10">
        <v>49320</v>
      </c>
      <c r="F1014" s="11">
        <f>D1014/E1014</f>
        <v>0.2783657745336577</v>
      </c>
      <c r="G1014" s="11">
        <f>F1014-F1013</f>
        <v>0.01226682887266828</v>
      </c>
    </row>
    <row r="1015" s="2" customFormat="1" ht="13.65" customHeight="1">
      <c r="A1015" t="s" s="7">
        <v>67</v>
      </c>
      <c r="B1015" t="s" s="8">
        <v>68</v>
      </c>
      <c r="C1015" s="9">
        <v>43432.347222222219</v>
      </c>
      <c r="D1015" s="10">
        <v>14307</v>
      </c>
      <c r="E1015" s="10">
        <v>49320</v>
      </c>
      <c r="F1015" s="11">
        <f>D1015/E1015</f>
        <v>0.2900851581508516</v>
      </c>
      <c r="G1015" s="11">
        <f>F1015-F1014</f>
        <v>0.01171938361719382</v>
      </c>
    </row>
    <row r="1016" s="2" customFormat="1" ht="13.65" customHeight="1">
      <c r="A1016" t="s" s="7">
        <v>67</v>
      </c>
      <c r="B1016" t="s" s="8">
        <v>68</v>
      </c>
      <c r="C1016" s="9">
        <v>43433.347222222219</v>
      </c>
      <c r="D1016" s="10">
        <v>14940</v>
      </c>
      <c r="E1016" s="10">
        <v>49320</v>
      </c>
      <c r="F1016" s="11">
        <f>D1016/E1016</f>
        <v>0.3029197080291971</v>
      </c>
      <c r="G1016" s="11">
        <f>F1016-F1015</f>
        <v>0.01283454987834554</v>
      </c>
    </row>
    <row r="1017" s="2" customFormat="1" ht="13.65" customHeight="1">
      <c r="A1017" t="s" s="7">
        <v>67</v>
      </c>
      <c r="B1017" t="s" s="8">
        <v>68</v>
      </c>
      <c r="C1017" s="9">
        <v>43434.347222222219</v>
      </c>
      <c r="D1017" s="10">
        <v>15659</v>
      </c>
      <c r="E1017" s="10">
        <v>49320</v>
      </c>
      <c r="F1017" s="11">
        <f>D1017/E1017</f>
        <v>0.3174979724249797</v>
      </c>
      <c r="G1017" s="11">
        <f>F1017-F1016</f>
        <v>0.01457826439578264</v>
      </c>
    </row>
    <row r="1018" s="2" customFormat="1" ht="13.65" customHeight="1">
      <c r="A1018" t="s" s="7">
        <v>67</v>
      </c>
      <c r="B1018" t="s" s="8">
        <v>68</v>
      </c>
      <c r="C1018" s="9">
        <v>43435.347222222219</v>
      </c>
      <c r="D1018" s="10">
        <v>16330</v>
      </c>
      <c r="E1018" s="10">
        <v>49320</v>
      </c>
      <c r="F1018" s="11">
        <f>D1018/E1018</f>
        <v>0.33110300081103</v>
      </c>
      <c r="G1018" s="11">
        <f>F1018-F1017</f>
        <v>0.01360502838605027</v>
      </c>
    </row>
    <row r="1019" s="2" customFormat="1" ht="13.65" customHeight="1">
      <c r="A1019" t="s" s="7">
        <v>67</v>
      </c>
      <c r="B1019" t="s" s="8">
        <v>68</v>
      </c>
      <c r="C1019" s="9">
        <v>43436.347222222219</v>
      </c>
      <c r="D1019" s="10">
        <v>16330</v>
      </c>
      <c r="E1019" s="10">
        <v>49320</v>
      </c>
      <c r="F1019" s="11">
        <f>D1019/E1019</f>
        <v>0.33110300081103</v>
      </c>
      <c r="G1019" s="11">
        <f>F1019-F1018</f>
        <v>0</v>
      </c>
    </row>
    <row r="1020" s="2" customFormat="1" ht="13.65" customHeight="1">
      <c r="A1020" t="s" s="7">
        <v>67</v>
      </c>
      <c r="B1020" t="s" s="8">
        <v>68</v>
      </c>
      <c r="C1020" s="9">
        <v>43437.347222222219</v>
      </c>
      <c r="D1020" s="10">
        <v>16330</v>
      </c>
      <c r="E1020" s="10">
        <v>49320</v>
      </c>
      <c r="F1020" s="11">
        <f>D1020/E1020</f>
        <v>0.33110300081103</v>
      </c>
      <c r="G1020" s="11">
        <f>F1020-F1019</f>
        <v>0</v>
      </c>
    </row>
    <row r="1021" s="2" customFormat="1" ht="13.65" customHeight="1">
      <c r="A1021" t="s" s="7">
        <v>67</v>
      </c>
      <c r="B1021" t="s" s="8">
        <v>68</v>
      </c>
      <c r="C1021" s="9">
        <v>43438.347222222219</v>
      </c>
      <c r="D1021" s="10">
        <v>16799</v>
      </c>
      <c r="E1021" s="10">
        <v>49320</v>
      </c>
      <c r="F1021" s="11">
        <f>D1021/E1021</f>
        <v>0.3406123276561233</v>
      </c>
      <c r="G1021" s="11">
        <f>F1021-F1020</f>
        <v>0.009509326845093258</v>
      </c>
    </row>
    <row r="1022" s="2" customFormat="1" ht="13.65" customHeight="1">
      <c r="A1022" t="s" s="7">
        <v>67</v>
      </c>
      <c r="B1022" t="s" s="8">
        <v>68</v>
      </c>
      <c r="C1022" s="9">
        <v>43439.347222222219</v>
      </c>
      <c r="D1022" s="10">
        <v>17068</v>
      </c>
      <c r="E1022" s="10">
        <v>49320</v>
      </c>
      <c r="F1022" s="11">
        <f>D1022/E1022</f>
        <v>0.3460665044606651</v>
      </c>
      <c r="G1022" s="11">
        <f>F1022-F1021</f>
        <v>0.005454176804541799</v>
      </c>
    </row>
    <row r="1023" s="2" customFormat="1" ht="13.65" customHeight="1">
      <c r="A1023" t="s" s="7">
        <v>67</v>
      </c>
      <c r="B1023" t="s" s="8">
        <v>68</v>
      </c>
      <c r="C1023" s="9">
        <v>43440.347222222219</v>
      </c>
      <c r="D1023" s="10">
        <v>17793</v>
      </c>
      <c r="E1023" s="10">
        <v>49320</v>
      </c>
      <c r="F1023" s="11">
        <f>D1023/E1023</f>
        <v>0.3607664233576642</v>
      </c>
      <c r="G1023" s="11">
        <f>F1023-F1022</f>
        <v>0.01469991889699918</v>
      </c>
    </row>
    <row r="1024" s="2" customFormat="1" ht="13.65" customHeight="1">
      <c r="A1024" t="s" s="7">
        <v>67</v>
      </c>
      <c r="B1024" t="s" s="8">
        <v>68</v>
      </c>
      <c r="C1024" s="9">
        <v>43441.347222222219</v>
      </c>
      <c r="D1024" s="10">
        <v>18707</v>
      </c>
      <c r="E1024" s="10">
        <v>49320</v>
      </c>
      <c r="F1024" s="11">
        <f>D1024/E1024</f>
        <v>0.3792984590429846</v>
      </c>
      <c r="G1024" s="11">
        <f>F1024-F1023</f>
        <v>0.01853203568532036</v>
      </c>
    </row>
    <row r="1025" s="2" customFormat="1" ht="13" customHeight="1">
      <c r="A1025" t="s" s="7">
        <v>69</v>
      </c>
      <c r="B1025" t="s" s="8">
        <v>70</v>
      </c>
      <c r="C1025" s="9">
        <v>43409.347222222219</v>
      </c>
      <c r="D1025" s="10">
        <v>1</v>
      </c>
      <c r="E1025" s="10">
        <v>44028</v>
      </c>
      <c r="F1025" s="11">
        <f>D1025/E1025</f>
        <v>2.271281911510857e-05</v>
      </c>
      <c r="G1025" s="11">
        <v>0</v>
      </c>
    </row>
    <row r="1026" s="2" customFormat="1" ht="13" customHeight="1">
      <c r="A1026" t="s" s="7">
        <v>69</v>
      </c>
      <c r="B1026" t="s" s="8">
        <v>70</v>
      </c>
      <c r="C1026" s="9">
        <v>43410.347222222219</v>
      </c>
      <c r="D1026" s="10">
        <v>2</v>
      </c>
      <c r="E1026" s="10">
        <v>44048</v>
      </c>
      <c r="F1026" s="11">
        <f>D1026/E1026</f>
        <v>4.540501271340356e-05</v>
      </c>
      <c r="G1026" s="11">
        <f>F1026-F1025</f>
        <v>2.269219359829499e-05</v>
      </c>
    </row>
    <row r="1027" s="2" customFormat="1" ht="13" customHeight="1">
      <c r="A1027" t="s" s="7">
        <v>69</v>
      </c>
      <c r="B1027" t="s" s="8">
        <v>70</v>
      </c>
      <c r="C1027" s="9">
        <v>43411.347222222219</v>
      </c>
      <c r="D1027" s="10">
        <v>2</v>
      </c>
      <c r="E1027" s="10">
        <v>44053</v>
      </c>
      <c r="F1027" s="11">
        <f>D1027/E1027</f>
        <v>4.539985926043629e-05</v>
      </c>
      <c r="G1027" s="11">
        <f>F1027-F1026</f>
        <v>-5.153452967269795e-09</v>
      </c>
    </row>
    <row r="1028" s="2" customFormat="1" ht="13" customHeight="1">
      <c r="A1028" t="s" s="7">
        <v>69</v>
      </c>
      <c r="B1028" t="s" s="8">
        <v>70</v>
      </c>
      <c r="C1028" s="9">
        <v>43412.347222222219</v>
      </c>
      <c r="D1028" s="10">
        <v>5</v>
      </c>
      <c r="E1028" s="10">
        <v>44050</v>
      </c>
      <c r="F1028" s="11">
        <f>D1028/E1028</f>
        <v>0.0001135073779795687</v>
      </c>
      <c r="G1028" s="11">
        <f>F1028-F1027</f>
        <v>6.810751871913238e-05</v>
      </c>
    </row>
    <row r="1029" s="2" customFormat="1" ht="13" customHeight="1">
      <c r="A1029" t="s" s="7">
        <v>69</v>
      </c>
      <c r="B1029" t="s" s="8">
        <v>70</v>
      </c>
      <c r="C1029" s="9">
        <v>43413.347222222219</v>
      </c>
      <c r="D1029" s="10">
        <v>9</v>
      </c>
      <c r="E1029" s="10">
        <v>44051</v>
      </c>
      <c r="F1029" s="11">
        <f>D1029/E1029</f>
        <v>0.0002043086422555674</v>
      </c>
      <c r="G1029" s="11">
        <f>F1029-F1028</f>
        <v>9.080126427599874e-05</v>
      </c>
    </row>
    <row r="1030" s="2" customFormat="1" ht="13" customHeight="1">
      <c r="A1030" t="s" s="7">
        <v>69</v>
      </c>
      <c r="B1030" t="s" s="8">
        <v>70</v>
      </c>
      <c r="C1030" s="9">
        <v>43414.347222222219</v>
      </c>
      <c r="D1030" s="10">
        <v>182</v>
      </c>
      <c r="E1030" s="10">
        <v>44057</v>
      </c>
      <c r="F1030" s="11">
        <f>D1030/E1030</f>
        <v>0.004131012097964001</v>
      </c>
      <c r="G1030" s="11">
        <f>F1030-F1029</f>
        <v>0.003926703455708434</v>
      </c>
    </row>
    <row r="1031" s="2" customFormat="1" ht="13" customHeight="1">
      <c r="A1031" t="s" s="7">
        <v>69</v>
      </c>
      <c r="B1031" t="s" s="8">
        <v>70</v>
      </c>
      <c r="C1031" s="9">
        <v>43415.347222222219</v>
      </c>
      <c r="D1031" s="10">
        <v>182</v>
      </c>
      <c r="E1031" s="10">
        <v>44059</v>
      </c>
      <c r="F1031" s="11">
        <f>D1031/E1031</f>
        <v>0.004130824576136544</v>
      </c>
      <c r="G1031" s="11">
        <f>F1031-F1030</f>
        <v>-1.875218274575638e-07</v>
      </c>
    </row>
    <row r="1032" s="2" customFormat="1" ht="13" customHeight="1">
      <c r="A1032" t="s" s="7">
        <v>69</v>
      </c>
      <c r="B1032" t="s" s="8">
        <v>70</v>
      </c>
      <c r="C1032" s="9">
        <v>43416.347222222219</v>
      </c>
      <c r="D1032" s="10">
        <v>182</v>
      </c>
      <c r="E1032" s="10">
        <v>44062</v>
      </c>
      <c r="F1032" s="11">
        <f>D1032/E1032</f>
        <v>0.00413054332531433</v>
      </c>
      <c r="G1032" s="11">
        <f>F1032-F1031</f>
        <v>-2.812508222141061e-07</v>
      </c>
    </row>
    <row r="1033" s="2" customFormat="1" ht="13" customHeight="1">
      <c r="A1033" t="s" s="7">
        <v>69</v>
      </c>
      <c r="B1033" t="s" s="8">
        <v>70</v>
      </c>
      <c r="C1033" s="9">
        <v>43417.347222222219</v>
      </c>
      <c r="D1033" s="10">
        <v>287</v>
      </c>
      <c r="E1033" s="10">
        <v>44062</v>
      </c>
      <c r="F1033" s="11">
        <f>D1033/E1033</f>
        <v>0.006513549089918751</v>
      </c>
      <c r="G1033" s="11">
        <f>F1033-F1032</f>
        <v>0.002383005764604421</v>
      </c>
    </row>
    <row r="1034" s="2" customFormat="1" ht="13" customHeight="1">
      <c r="A1034" t="s" s="7">
        <v>69</v>
      </c>
      <c r="B1034" t="s" s="8">
        <v>70</v>
      </c>
      <c r="C1034" s="9">
        <v>43418.347222222219</v>
      </c>
      <c r="D1034" s="10">
        <v>720</v>
      </c>
      <c r="E1034" s="10">
        <v>44061</v>
      </c>
      <c r="F1034" s="11">
        <f>D1034/E1034</f>
        <v>0.01634098182065772</v>
      </c>
      <c r="G1034" s="11">
        <f>F1034-F1033</f>
        <v>0.009827432730738973</v>
      </c>
    </row>
    <row r="1035" s="2" customFormat="1" ht="13" customHeight="1">
      <c r="A1035" t="s" s="7">
        <v>69</v>
      </c>
      <c r="B1035" t="s" s="8">
        <v>70</v>
      </c>
      <c r="C1035" s="9">
        <v>43419.347222222219</v>
      </c>
      <c r="D1035" s="10">
        <v>1121</v>
      </c>
      <c r="E1035" s="10">
        <v>44064</v>
      </c>
      <c r="F1035" s="11">
        <f>D1035/E1035</f>
        <v>0.02544026870007262</v>
      </c>
      <c r="G1035" s="11">
        <f>F1035-F1034</f>
        <v>0.009099286879414897</v>
      </c>
    </row>
    <row r="1036" s="2" customFormat="1" ht="13" customHeight="1">
      <c r="A1036" t="s" s="7">
        <v>69</v>
      </c>
      <c r="B1036" t="s" s="8">
        <v>70</v>
      </c>
      <c r="C1036" s="9">
        <v>43420.347222222219</v>
      </c>
      <c r="D1036" s="10">
        <v>1325</v>
      </c>
      <c r="E1036" s="10">
        <v>44068</v>
      </c>
      <c r="F1036" s="11">
        <f>D1036/E1036</f>
        <v>0.03006716892075883</v>
      </c>
      <c r="G1036" s="11">
        <f>F1036-F1035</f>
        <v>0.004626900220686209</v>
      </c>
    </row>
    <row r="1037" s="2" customFormat="1" ht="13.65" customHeight="1">
      <c r="A1037" t="s" s="7">
        <v>69</v>
      </c>
      <c r="B1037" t="s" s="8">
        <v>70</v>
      </c>
      <c r="C1037" s="9">
        <v>43421.347222222219</v>
      </c>
      <c r="D1037" s="10">
        <v>1487</v>
      </c>
      <c r="E1037" s="10">
        <v>44073</v>
      </c>
      <c r="F1037" s="11">
        <f>D1037/E1037</f>
        <v>0.0337394776847503</v>
      </c>
      <c r="G1037" s="11">
        <f>F1037-F1036</f>
        <v>0.003672308763991473</v>
      </c>
    </row>
    <row r="1038" s="2" customFormat="1" ht="13.65" customHeight="1">
      <c r="A1038" t="s" s="7">
        <v>69</v>
      </c>
      <c r="B1038" t="s" s="8">
        <v>70</v>
      </c>
      <c r="C1038" s="9">
        <v>43422.347222222219</v>
      </c>
      <c r="D1038" s="10">
        <v>2416</v>
      </c>
      <c r="E1038" s="10">
        <v>44076</v>
      </c>
      <c r="F1038" s="11">
        <f>D1038/E1038</f>
        <v>0.05481441147109538</v>
      </c>
      <c r="G1038" s="11">
        <f>F1038-F1037</f>
        <v>0.02107493378634508</v>
      </c>
    </row>
    <row r="1039" s="2" customFormat="1" ht="13.65" customHeight="1">
      <c r="A1039" t="s" s="7">
        <v>69</v>
      </c>
      <c r="B1039" t="s" s="8">
        <v>70</v>
      </c>
      <c r="C1039" s="9">
        <v>43423.347222222219</v>
      </c>
      <c r="D1039" s="10">
        <v>2416</v>
      </c>
      <c r="E1039" s="10">
        <v>44079</v>
      </c>
      <c r="F1039" s="11">
        <f>D1039/E1039</f>
        <v>0.05481068082306768</v>
      </c>
      <c r="G1039" s="11">
        <f>F1039-F1038</f>
        <v>-3.730648027701344e-06</v>
      </c>
    </row>
    <row r="1040" s="2" customFormat="1" ht="13.65" customHeight="1">
      <c r="A1040" t="s" s="7">
        <v>69</v>
      </c>
      <c r="B1040" t="s" s="8">
        <v>70</v>
      </c>
      <c r="C1040" s="9">
        <v>43424.347222222219</v>
      </c>
      <c r="D1040" s="10">
        <v>2838</v>
      </c>
      <c r="E1040" s="10">
        <v>44080</v>
      </c>
      <c r="F1040" s="11">
        <f>D1040/E1040</f>
        <v>0.06438294010889292</v>
      </c>
      <c r="G1040" s="11">
        <f>F1040-F1039</f>
        <v>0.009572259285825245</v>
      </c>
    </row>
    <row r="1041" s="2" customFormat="1" ht="13.65" customHeight="1">
      <c r="A1041" t="s" s="7">
        <v>69</v>
      </c>
      <c r="B1041" t="s" s="8">
        <v>70</v>
      </c>
      <c r="C1041" s="9">
        <v>43425.347222222219</v>
      </c>
      <c r="D1041" s="10">
        <v>3496</v>
      </c>
      <c r="E1041" s="10">
        <v>44092</v>
      </c>
      <c r="F1041" s="11">
        <f>D1041/E1041</f>
        <v>0.07928875986573528</v>
      </c>
      <c r="G1041" s="11">
        <f>F1041-F1040</f>
        <v>0.01490581975684235</v>
      </c>
    </row>
    <row r="1042" s="2" customFormat="1" ht="13.65" customHeight="1">
      <c r="A1042" t="s" s="7">
        <v>69</v>
      </c>
      <c r="B1042" t="s" s="8">
        <v>70</v>
      </c>
      <c r="C1042" s="9">
        <v>43426.347222222219</v>
      </c>
      <c r="D1042" s="10">
        <v>4948</v>
      </c>
      <c r="E1042" s="10">
        <v>44096</v>
      </c>
      <c r="F1042" s="11">
        <f>D1042/E1042</f>
        <v>0.1122097242380261</v>
      </c>
      <c r="G1042" s="11">
        <f>F1042-F1041</f>
        <v>0.03292096437229085</v>
      </c>
    </row>
    <row r="1043" s="2" customFormat="1" ht="13.65" customHeight="1">
      <c r="A1043" t="s" s="7">
        <v>69</v>
      </c>
      <c r="B1043" t="s" s="8">
        <v>70</v>
      </c>
      <c r="C1043" s="9">
        <v>43427.347222222219</v>
      </c>
      <c r="D1043" s="10">
        <v>7151</v>
      </c>
      <c r="E1043" s="10">
        <v>44096</v>
      </c>
      <c r="F1043" s="11">
        <f>D1043/E1043</f>
        <v>0.1621689042089985</v>
      </c>
      <c r="G1043" s="11">
        <f>F1043-F1042</f>
        <v>0.04995917997097242</v>
      </c>
    </row>
    <row r="1044" s="2" customFormat="1" ht="13.65" customHeight="1">
      <c r="A1044" t="s" s="7">
        <v>69</v>
      </c>
      <c r="B1044" t="s" s="8">
        <v>70</v>
      </c>
      <c r="C1044" s="9">
        <v>43428.347222222219</v>
      </c>
      <c r="D1044" s="10">
        <v>8406</v>
      </c>
      <c r="E1044" s="10">
        <v>44105</v>
      </c>
      <c r="F1044" s="11">
        <f>D1044/E1044</f>
        <v>0.1905906359823149</v>
      </c>
      <c r="G1044" s="11">
        <f>F1044-F1043</f>
        <v>0.02842173177331639</v>
      </c>
    </row>
    <row r="1045" s="2" customFormat="1" ht="13.65" customHeight="1">
      <c r="A1045" t="s" s="7">
        <v>69</v>
      </c>
      <c r="B1045" t="s" s="8">
        <v>70</v>
      </c>
      <c r="C1045" s="9">
        <v>43429.347222222219</v>
      </c>
      <c r="D1045" s="10">
        <v>9412</v>
      </c>
      <c r="E1045" s="10">
        <v>44107</v>
      </c>
      <c r="F1045" s="11">
        <f>D1045/E1045</f>
        <v>0.2133901648264448</v>
      </c>
      <c r="G1045" s="11">
        <f>F1045-F1044</f>
        <v>0.02279952884412986</v>
      </c>
    </row>
    <row r="1046" s="2" customFormat="1" ht="13.65" customHeight="1">
      <c r="A1046" t="s" s="7">
        <v>69</v>
      </c>
      <c r="B1046" t="s" s="8">
        <v>70</v>
      </c>
      <c r="C1046" s="9">
        <v>43430.347222222219</v>
      </c>
      <c r="D1046" s="10">
        <v>9959</v>
      </c>
      <c r="E1046" s="10">
        <v>44107</v>
      </c>
      <c r="F1046" s="11">
        <f>D1046/E1046</f>
        <v>0.2257918244269617</v>
      </c>
      <c r="G1046" s="11">
        <f>F1046-F1045</f>
        <v>0.01240165960051692</v>
      </c>
    </row>
    <row r="1047" s="2" customFormat="1" ht="13.65" customHeight="1">
      <c r="A1047" t="s" s="7">
        <v>69</v>
      </c>
      <c r="B1047" t="s" s="8">
        <v>70</v>
      </c>
      <c r="C1047" s="9">
        <v>43431.347222222219</v>
      </c>
      <c r="D1047" s="10">
        <v>10515</v>
      </c>
      <c r="E1047" s="10">
        <v>44107</v>
      </c>
      <c r="F1047" s="11">
        <f>D1047/E1047</f>
        <v>0.2383975332713628</v>
      </c>
      <c r="G1047" s="11">
        <f>F1047-F1046</f>
        <v>0.0126057088444011</v>
      </c>
    </row>
    <row r="1048" s="2" customFormat="1" ht="13.65" customHeight="1">
      <c r="A1048" t="s" s="7">
        <v>69</v>
      </c>
      <c r="B1048" t="s" s="8">
        <v>70</v>
      </c>
      <c r="C1048" s="9">
        <v>43432.347222222219</v>
      </c>
      <c r="D1048" s="10">
        <v>10973</v>
      </c>
      <c r="E1048" s="10">
        <v>44107</v>
      </c>
      <c r="F1048" s="11">
        <f>D1048/E1048</f>
        <v>0.2487813725712472</v>
      </c>
      <c r="G1048" s="11">
        <f>F1048-F1047</f>
        <v>0.01038383929988437</v>
      </c>
    </row>
    <row r="1049" s="2" customFormat="1" ht="13.65" customHeight="1">
      <c r="A1049" t="s" s="7">
        <v>69</v>
      </c>
      <c r="B1049" t="s" s="8">
        <v>70</v>
      </c>
      <c r="C1049" s="9">
        <v>43433.347222222219</v>
      </c>
      <c r="D1049" s="10">
        <v>11563</v>
      </c>
      <c r="E1049" s="10">
        <v>44107</v>
      </c>
      <c r="F1049" s="11">
        <f>D1049/E1049</f>
        <v>0.2621579341147663</v>
      </c>
      <c r="G1049" s="11">
        <f>F1049-F1048</f>
        <v>0.01337656154351916</v>
      </c>
    </row>
    <row r="1050" s="2" customFormat="1" ht="13.65" customHeight="1">
      <c r="A1050" t="s" s="7">
        <v>69</v>
      </c>
      <c r="B1050" t="s" s="8">
        <v>70</v>
      </c>
      <c r="C1050" s="9">
        <v>43434.347222222219</v>
      </c>
      <c r="D1050" s="10">
        <v>12159</v>
      </c>
      <c r="E1050" s="10">
        <v>44107</v>
      </c>
      <c r="F1050" s="11">
        <f>D1050/E1050</f>
        <v>0.2756705284875416</v>
      </c>
      <c r="G1050" s="11">
        <f>F1050-F1049</f>
        <v>0.0135125943727753</v>
      </c>
    </row>
    <row r="1051" s="2" customFormat="1" ht="13.65" customHeight="1">
      <c r="A1051" t="s" s="7">
        <v>69</v>
      </c>
      <c r="B1051" t="s" s="8">
        <v>70</v>
      </c>
      <c r="C1051" s="9">
        <v>43435.347222222219</v>
      </c>
      <c r="D1051" s="10">
        <v>12707</v>
      </c>
      <c r="E1051" s="10">
        <v>44107</v>
      </c>
      <c r="F1051" s="11">
        <f>D1051/E1051</f>
        <v>0.288094860226268</v>
      </c>
      <c r="G1051" s="11">
        <f>F1051-F1050</f>
        <v>0.01242433173872631</v>
      </c>
    </row>
    <row r="1052" s="2" customFormat="1" ht="13.65" customHeight="1">
      <c r="A1052" t="s" s="7">
        <v>69</v>
      </c>
      <c r="B1052" t="s" s="8">
        <v>70</v>
      </c>
      <c r="C1052" s="9">
        <v>43436.347222222219</v>
      </c>
      <c r="D1052" s="10">
        <v>12707</v>
      </c>
      <c r="E1052" s="10">
        <v>44107</v>
      </c>
      <c r="F1052" s="11">
        <f>D1052/E1052</f>
        <v>0.288094860226268</v>
      </c>
      <c r="G1052" s="11">
        <f>F1052-F1051</f>
        <v>0</v>
      </c>
    </row>
    <row r="1053" s="2" customFormat="1" ht="13.65" customHeight="1">
      <c r="A1053" t="s" s="7">
        <v>69</v>
      </c>
      <c r="B1053" t="s" s="8">
        <v>70</v>
      </c>
      <c r="C1053" s="9">
        <v>43437.347222222219</v>
      </c>
      <c r="D1053" s="10">
        <v>12707</v>
      </c>
      <c r="E1053" s="10">
        <v>44107</v>
      </c>
      <c r="F1053" s="11">
        <f>D1053/E1053</f>
        <v>0.288094860226268</v>
      </c>
      <c r="G1053" s="11">
        <f>F1053-F1052</f>
        <v>0</v>
      </c>
    </row>
    <row r="1054" s="2" customFormat="1" ht="13.65" customHeight="1">
      <c r="A1054" t="s" s="7">
        <v>69</v>
      </c>
      <c r="B1054" t="s" s="8">
        <v>70</v>
      </c>
      <c r="C1054" s="9">
        <v>43438.347222222219</v>
      </c>
      <c r="D1054" s="10">
        <v>13246</v>
      </c>
      <c r="E1054" s="10">
        <v>44107</v>
      </c>
      <c r="F1054" s="11">
        <f>D1054/E1054</f>
        <v>0.30031514272111</v>
      </c>
      <c r="G1054" s="11">
        <f>F1054-F1053</f>
        <v>0.01222028249484208</v>
      </c>
    </row>
    <row r="1055" s="2" customFormat="1" ht="13.65" customHeight="1">
      <c r="A1055" t="s" s="7">
        <v>69</v>
      </c>
      <c r="B1055" t="s" s="8">
        <v>70</v>
      </c>
      <c r="C1055" s="9">
        <v>43439.347222222219</v>
      </c>
      <c r="D1055" s="10">
        <v>13476</v>
      </c>
      <c r="E1055" s="10">
        <v>44107</v>
      </c>
      <c r="F1055" s="11">
        <f>D1055/E1055</f>
        <v>0.3055297345092616</v>
      </c>
      <c r="G1055" s="11">
        <f>F1055-F1054</f>
        <v>0.005214591788151535</v>
      </c>
    </row>
    <row r="1056" s="2" customFormat="1" ht="13.65" customHeight="1">
      <c r="A1056" t="s" s="7">
        <v>69</v>
      </c>
      <c r="B1056" t="s" s="8">
        <v>70</v>
      </c>
      <c r="C1056" s="9">
        <v>43440.347222222219</v>
      </c>
      <c r="D1056" s="10">
        <v>14218</v>
      </c>
      <c r="E1056" s="10">
        <v>44107</v>
      </c>
      <c r="F1056" s="11">
        <f>D1056/E1056</f>
        <v>0.3223524610606026</v>
      </c>
      <c r="G1056" s="11">
        <f>F1056-F1055</f>
        <v>0.01682272655134104</v>
      </c>
    </row>
    <row r="1057" s="2" customFormat="1" ht="13.65" customHeight="1">
      <c r="A1057" t="s" s="7">
        <v>69</v>
      </c>
      <c r="B1057" t="s" s="8">
        <v>70</v>
      </c>
      <c r="C1057" s="9">
        <v>43441.347222222219</v>
      </c>
      <c r="D1057" s="10">
        <v>14827</v>
      </c>
      <c r="E1057" s="10">
        <v>44107</v>
      </c>
      <c r="F1057" s="11">
        <f>D1057/E1057</f>
        <v>0.3361597932300995</v>
      </c>
      <c r="G1057" s="11">
        <f>F1057-F1056</f>
        <v>0.01380733216949692</v>
      </c>
    </row>
    <row r="1058" s="2" customFormat="1" ht="13" customHeight="1">
      <c r="A1058" t="s" s="7">
        <v>71</v>
      </c>
      <c r="B1058" t="s" s="8">
        <v>72</v>
      </c>
      <c r="C1058" s="9">
        <v>43409.347222222219</v>
      </c>
      <c r="D1058" s="10">
        <v>0</v>
      </c>
      <c r="E1058" s="10">
        <v>42555</v>
      </c>
      <c r="F1058" s="11">
        <f>D1058/E1058</f>
        <v>0</v>
      </c>
      <c r="G1058" s="11">
        <v>0</v>
      </c>
    </row>
    <row r="1059" s="2" customFormat="1" ht="13" customHeight="1">
      <c r="A1059" t="s" s="7">
        <v>71</v>
      </c>
      <c r="B1059" t="s" s="8">
        <v>72</v>
      </c>
      <c r="C1059" s="9">
        <v>43410.347222222219</v>
      </c>
      <c r="D1059" s="10">
        <v>0</v>
      </c>
      <c r="E1059" s="10">
        <v>42571</v>
      </c>
      <c r="F1059" s="11">
        <f>D1059/E1059</f>
        <v>0</v>
      </c>
      <c r="G1059" s="11">
        <f>F1059-F1058</f>
        <v>0</v>
      </c>
    </row>
    <row r="1060" s="2" customFormat="1" ht="13" customHeight="1">
      <c r="A1060" t="s" s="7">
        <v>71</v>
      </c>
      <c r="B1060" t="s" s="8">
        <v>72</v>
      </c>
      <c r="C1060" s="9">
        <v>43411.347222222219</v>
      </c>
      <c r="D1060" s="10">
        <v>0</v>
      </c>
      <c r="E1060" s="10">
        <v>42578</v>
      </c>
      <c r="F1060" s="11">
        <f>D1060/E1060</f>
        <v>0</v>
      </c>
      <c r="G1060" s="11">
        <f>F1060-F1059</f>
        <v>0</v>
      </c>
    </row>
    <row r="1061" s="2" customFormat="1" ht="13" customHeight="1">
      <c r="A1061" t="s" s="7">
        <v>71</v>
      </c>
      <c r="B1061" t="s" s="8">
        <v>72</v>
      </c>
      <c r="C1061" s="9">
        <v>43412.347222222219</v>
      </c>
      <c r="D1061" s="10">
        <v>4</v>
      </c>
      <c r="E1061" s="10">
        <v>42582</v>
      </c>
      <c r="F1061" s="11">
        <f>D1061/E1061</f>
        <v>9.393640505377859e-05</v>
      </c>
      <c r="G1061" s="11">
        <f>F1061-F1060</f>
        <v>9.393640505377859e-05</v>
      </c>
    </row>
    <row r="1062" s="2" customFormat="1" ht="13" customHeight="1">
      <c r="A1062" t="s" s="7">
        <v>71</v>
      </c>
      <c r="B1062" t="s" s="8">
        <v>72</v>
      </c>
      <c r="C1062" s="9">
        <v>43413.347222222219</v>
      </c>
      <c r="D1062" s="10">
        <v>7</v>
      </c>
      <c r="E1062" s="10">
        <v>42587</v>
      </c>
      <c r="F1062" s="11">
        <f>D1062/E1062</f>
        <v>0.0001643694085049428</v>
      </c>
      <c r="G1062" s="11">
        <f>F1062-F1061</f>
        <v>7.043300345116424e-05</v>
      </c>
    </row>
    <row r="1063" s="2" customFormat="1" ht="13" customHeight="1">
      <c r="A1063" t="s" s="7">
        <v>71</v>
      </c>
      <c r="B1063" t="s" s="8">
        <v>72</v>
      </c>
      <c r="C1063" s="9">
        <v>43414.347222222219</v>
      </c>
      <c r="D1063" s="10">
        <v>190</v>
      </c>
      <c r="E1063" s="10">
        <v>42584</v>
      </c>
      <c r="F1063" s="11">
        <f>D1063/E1063</f>
        <v>0.004461769678752583</v>
      </c>
      <c r="G1063" s="11">
        <f>F1063-F1062</f>
        <v>0.00429740027024764</v>
      </c>
    </row>
    <row r="1064" s="2" customFormat="1" ht="13" customHeight="1">
      <c r="A1064" t="s" s="7">
        <v>71</v>
      </c>
      <c r="B1064" t="s" s="8">
        <v>72</v>
      </c>
      <c r="C1064" s="9">
        <v>43415.347222222219</v>
      </c>
      <c r="D1064" s="10">
        <v>190</v>
      </c>
      <c r="E1064" s="10">
        <v>42585</v>
      </c>
      <c r="F1064" s="11">
        <f>D1064/E1064</f>
        <v>0.004461664905483152</v>
      </c>
      <c r="G1064" s="11">
        <f>F1064-F1063</f>
        <v>-1.047732694310285e-07</v>
      </c>
    </row>
    <row r="1065" s="2" customFormat="1" ht="13" customHeight="1">
      <c r="A1065" t="s" s="7">
        <v>71</v>
      </c>
      <c r="B1065" t="s" s="8">
        <v>72</v>
      </c>
      <c r="C1065" s="9">
        <v>43416.347222222219</v>
      </c>
      <c r="D1065" s="10">
        <v>190</v>
      </c>
      <c r="E1065" s="10">
        <v>42586</v>
      </c>
      <c r="F1065" s="11">
        <f>D1065/E1065</f>
        <v>0.004461560137134269</v>
      </c>
      <c r="G1065" s="11">
        <f>F1065-F1064</f>
        <v>-1.047683488826848e-07</v>
      </c>
    </row>
    <row r="1066" s="2" customFormat="1" ht="13" customHeight="1">
      <c r="A1066" t="s" s="7">
        <v>71</v>
      </c>
      <c r="B1066" t="s" s="8">
        <v>72</v>
      </c>
      <c r="C1066" s="9">
        <v>43417.347222222219</v>
      </c>
      <c r="D1066" s="10">
        <v>311</v>
      </c>
      <c r="E1066" s="10">
        <v>42591</v>
      </c>
      <c r="F1066" s="11">
        <f>D1066/E1066</f>
        <v>0.00730201216219389</v>
      </c>
      <c r="G1066" s="11">
        <f>F1066-F1065</f>
        <v>0.002840452025059621</v>
      </c>
    </row>
    <row r="1067" s="2" customFormat="1" ht="13" customHeight="1">
      <c r="A1067" t="s" s="7">
        <v>71</v>
      </c>
      <c r="B1067" t="s" s="8">
        <v>72</v>
      </c>
      <c r="C1067" s="9">
        <v>43418.347222222219</v>
      </c>
      <c r="D1067" s="10">
        <v>714</v>
      </c>
      <c r="E1067" s="10">
        <v>42597</v>
      </c>
      <c r="F1067" s="11">
        <f>D1067/E1067</f>
        <v>0.01676174378477358</v>
      </c>
      <c r="G1067" s="11">
        <f>F1067-F1066</f>
        <v>0.009459731622579685</v>
      </c>
    </row>
    <row r="1068" s="2" customFormat="1" ht="13" customHeight="1">
      <c r="A1068" t="s" s="7">
        <v>71</v>
      </c>
      <c r="B1068" t="s" s="8">
        <v>72</v>
      </c>
      <c r="C1068" s="9">
        <v>43419.347222222219</v>
      </c>
      <c r="D1068" s="10">
        <v>1015</v>
      </c>
      <c r="E1068" s="10">
        <v>42605</v>
      </c>
      <c r="F1068" s="11">
        <f>D1068/E1068</f>
        <v>0.02382349489496538</v>
      </c>
      <c r="G1068" s="11">
        <f>F1068-F1067</f>
        <v>0.007061751110191805</v>
      </c>
    </row>
    <row r="1069" s="2" customFormat="1" ht="13" customHeight="1">
      <c r="A1069" t="s" s="7">
        <v>71</v>
      </c>
      <c r="B1069" t="s" s="8">
        <v>72</v>
      </c>
      <c r="C1069" s="9">
        <v>43420.347222222219</v>
      </c>
      <c r="D1069" s="10">
        <v>1252</v>
      </c>
      <c r="E1069" s="10">
        <v>42610</v>
      </c>
      <c r="F1069" s="11">
        <f>D1069/E1069</f>
        <v>0.02938277399671439</v>
      </c>
      <c r="G1069" s="11">
        <f>F1069-F1068</f>
        <v>0.005559279101749005</v>
      </c>
    </row>
    <row r="1070" s="2" customFormat="1" ht="13.65" customHeight="1">
      <c r="A1070" t="s" s="7">
        <v>71</v>
      </c>
      <c r="B1070" t="s" s="8">
        <v>72</v>
      </c>
      <c r="C1070" s="9">
        <v>43421.347222222219</v>
      </c>
      <c r="D1070" s="10">
        <v>1414</v>
      </c>
      <c r="E1070" s="10">
        <v>42605</v>
      </c>
      <c r="F1070" s="11">
        <f>D1070/E1070</f>
        <v>0.03318859288815867</v>
      </c>
      <c r="G1070" s="11">
        <f>F1070-F1069</f>
        <v>0.003805818891444282</v>
      </c>
    </row>
    <row r="1071" s="2" customFormat="1" ht="13.65" customHeight="1">
      <c r="A1071" t="s" s="7">
        <v>71</v>
      </c>
      <c r="B1071" t="s" s="8">
        <v>72</v>
      </c>
      <c r="C1071" s="9">
        <v>43422.347222222219</v>
      </c>
      <c r="D1071" s="10">
        <v>2342</v>
      </c>
      <c r="E1071" s="10">
        <v>42606</v>
      </c>
      <c r="F1071" s="11">
        <f>D1071/E1071</f>
        <v>0.05496878373937943</v>
      </c>
      <c r="G1071" s="11">
        <f>F1071-F1070</f>
        <v>0.02178019085122077</v>
      </c>
    </row>
    <row r="1072" s="2" customFormat="1" ht="13.65" customHeight="1">
      <c r="A1072" t="s" s="7">
        <v>71</v>
      </c>
      <c r="B1072" t="s" s="8">
        <v>72</v>
      </c>
      <c r="C1072" s="9">
        <v>43423.347222222219</v>
      </c>
      <c r="D1072" s="10">
        <v>2342</v>
      </c>
      <c r="E1072" s="10">
        <v>42607</v>
      </c>
      <c r="F1072" s="11">
        <f>D1072/E1072</f>
        <v>0.05496749360433732</v>
      </c>
      <c r="G1072" s="11">
        <f>F1072-F1071</f>
        <v>-1.290135042117391e-06</v>
      </c>
    </row>
    <row r="1073" s="2" customFormat="1" ht="13.65" customHeight="1">
      <c r="A1073" t="s" s="7">
        <v>71</v>
      </c>
      <c r="B1073" t="s" s="8">
        <v>72</v>
      </c>
      <c r="C1073" s="9">
        <v>43424.347222222219</v>
      </c>
      <c r="D1073" s="10">
        <v>2757</v>
      </c>
      <c r="E1073" s="10">
        <v>42613</v>
      </c>
      <c r="F1073" s="11">
        <f>D1073/E1073</f>
        <v>0.06469856616525474</v>
      </c>
      <c r="G1073" s="11">
        <f>F1073-F1072</f>
        <v>0.009731072560917424</v>
      </c>
    </row>
    <row r="1074" s="2" customFormat="1" ht="13.65" customHeight="1">
      <c r="A1074" t="s" s="7">
        <v>71</v>
      </c>
      <c r="B1074" t="s" s="8">
        <v>72</v>
      </c>
      <c r="C1074" s="9">
        <v>43425.347222222219</v>
      </c>
      <c r="D1074" s="10">
        <v>3356</v>
      </c>
      <c r="E1074" s="10">
        <v>42618</v>
      </c>
      <c r="F1074" s="11">
        <f>D1074/E1074</f>
        <v>0.07874606973579239</v>
      </c>
      <c r="G1074" s="11">
        <f>F1074-F1073</f>
        <v>0.01404750357053765</v>
      </c>
    </row>
    <row r="1075" s="2" customFormat="1" ht="13.65" customHeight="1">
      <c r="A1075" t="s" s="7">
        <v>71</v>
      </c>
      <c r="B1075" t="s" s="8">
        <v>72</v>
      </c>
      <c r="C1075" s="9">
        <v>43426.347222222219</v>
      </c>
      <c r="D1075" s="10">
        <v>4798</v>
      </c>
      <c r="E1075" s="10">
        <v>42624</v>
      </c>
      <c r="F1075" s="11">
        <f>D1075/E1075</f>
        <v>0.1125656906906907</v>
      </c>
      <c r="G1075" s="11">
        <f>F1075-F1074</f>
        <v>0.03381962095489831</v>
      </c>
    </row>
    <row r="1076" s="2" customFormat="1" ht="13.65" customHeight="1">
      <c r="A1076" t="s" s="7">
        <v>71</v>
      </c>
      <c r="B1076" t="s" s="8">
        <v>72</v>
      </c>
      <c r="C1076" s="9">
        <v>43427.347222222219</v>
      </c>
      <c r="D1076" s="10">
        <v>7161</v>
      </c>
      <c r="E1076" s="10">
        <v>42630</v>
      </c>
      <c r="F1076" s="11">
        <f>D1076/E1076</f>
        <v>0.1679802955665025</v>
      </c>
      <c r="G1076" s="11">
        <f>F1076-F1075</f>
        <v>0.05541460487581176</v>
      </c>
    </row>
    <row r="1077" s="2" customFormat="1" ht="13.65" customHeight="1">
      <c r="A1077" t="s" s="7">
        <v>71</v>
      </c>
      <c r="B1077" t="s" s="8">
        <v>72</v>
      </c>
      <c r="C1077" s="9">
        <v>43428.347222222219</v>
      </c>
      <c r="D1077" s="10">
        <v>8376</v>
      </c>
      <c r="E1077" s="10">
        <v>42628</v>
      </c>
      <c r="F1077" s="11">
        <f>D1077/E1077</f>
        <v>0.1964905695786807</v>
      </c>
      <c r="G1077" s="11">
        <f>F1077-F1076</f>
        <v>0.02851027401217823</v>
      </c>
    </row>
    <row r="1078" s="2" customFormat="1" ht="13.65" customHeight="1">
      <c r="A1078" t="s" s="7">
        <v>71</v>
      </c>
      <c r="B1078" t="s" s="8">
        <v>72</v>
      </c>
      <c r="C1078" s="9">
        <v>43429.347222222219</v>
      </c>
      <c r="D1078" s="10">
        <v>9565</v>
      </c>
      <c r="E1078" s="10">
        <v>42639</v>
      </c>
      <c r="F1078" s="11">
        <f>D1078/E1078</f>
        <v>0.2243251483383757</v>
      </c>
      <c r="G1078" s="11">
        <f>F1078-F1077</f>
        <v>0.02783457875969497</v>
      </c>
    </row>
    <row r="1079" s="2" customFormat="1" ht="13.65" customHeight="1">
      <c r="A1079" t="s" s="7">
        <v>71</v>
      </c>
      <c r="B1079" t="s" s="8">
        <v>72</v>
      </c>
      <c r="C1079" s="9">
        <v>43430.347222222219</v>
      </c>
      <c r="D1079" s="10">
        <v>10126</v>
      </c>
      <c r="E1079" s="10">
        <v>42640</v>
      </c>
      <c r="F1079" s="11">
        <f>D1079/E1079</f>
        <v>0.2374765478424015</v>
      </c>
      <c r="G1079" s="11">
        <f>F1079-F1078</f>
        <v>0.01315139950402583</v>
      </c>
    </row>
    <row r="1080" s="2" customFormat="1" ht="13.65" customHeight="1">
      <c r="A1080" t="s" s="7">
        <v>71</v>
      </c>
      <c r="B1080" t="s" s="8">
        <v>72</v>
      </c>
      <c r="C1080" s="9">
        <v>43431.347222222219</v>
      </c>
      <c r="D1080" s="10">
        <v>10640</v>
      </c>
      <c r="E1080" s="10">
        <v>42640</v>
      </c>
      <c r="F1080" s="11">
        <f>D1080/E1080</f>
        <v>0.24953095684803</v>
      </c>
      <c r="G1080" s="11">
        <f>F1080-F1079</f>
        <v>0.01205440900562851</v>
      </c>
    </row>
    <row r="1081" s="2" customFormat="1" ht="13.65" customHeight="1">
      <c r="A1081" t="s" s="7">
        <v>71</v>
      </c>
      <c r="B1081" t="s" s="8">
        <v>72</v>
      </c>
      <c r="C1081" s="9">
        <v>43432.347222222219</v>
      </c>
      <c r="D1081" s="10">
        <v>11126</v>
      </c>
      <c r="E1081" s="10">
        <v>42640</v>
      </c>
      <c r="F1081" s="11">
        <f>D1081/E1081</f>
        <v>0.2609287054409006</v>
      </c>
      <c r="G1081" s="11">
        <f>F1081-F1080</f>
        <v>0.01139774859287057</v>
      </c>
    </row>
    <row r="1082" s="2" customFormat="1" ht="13.65" customHeight="1">
      <c r="A1082" t="s" s="7">
        <v>71</v>
      </c>
      <c r="B1082" t="s" s="8">
        <v>72</v>
      </c>
      <c r="C1082" s="9">
        <v>43433.347222222219</v>
      </c>
      <c r="D1082" s="10">
        <v>11644</v>
      </c>
      <c r="E1082" s="10">
        <v>42640</v>
      </c>
      <c r="F1082" s="11">
        <f>D1082/E1082</f>
        <v>0.2730769230769231</v>
      </c>
      <c r="G1082" s="11">
        <f>F1082-F1081</f>
        <v>0.01214821763602247</v>
      </c>
    </row>
    <row r="1083" s="2" customFormat="1" ht="13.65" customHeight="1">
      <c r="A1083" t="s" s="7">
        <v>71</v>
      </c>
      <c r="B1083" t="s" s="8">
        <v>72</v>
      </c>
      <c r="C1083" s="9">
        <v>43434.347222222219</v>
      </c>
      <c r="D1083" s="10">
        <v>12236</v>
      </c>
      <c r="E1083" s="10">
        <v>42640</v>
      </c>
      <c r="F1083" s="11">
        <f>D1083/E1083</f>
        <v>0.2869606003752345</v>
      </c>
      <c r="G1083" s="11">
        <f>F1083-F1082</f>
        <v>0.01388367729831147</v>
      </c>
    </row>
    <row r="1084" s="2" customFormat="1" ht="13.65" customHeight="1">
      <c r="A1084" t="s" s="7">
        <v>71</v>
      </c>
      <c r="B1084" t="s" s="8">
        <v>72</v>
      </c>
      <c r="C1084" s="9">
        <v>43435.347222222219</v>
      </c>
      <c r="D1084" s="10">
        <v>12818</v>
      </c>
      <c r="E1084" s="10">
        <v>42640</v>
      </c>
      <c r="F1084" s="11">
        <f>D1084/E1084</f>
        <v>0.300609756097561</v>
      </c>
      <c r="G1084" s="11">
        <f>F1084-F1083</f>
        <v>0.01364915572232644</v>
      </c>
    </row>
    <row r="1085" s="2" customFormat="1" ht="13.65" customHeight="1">
      <c r="A1085" t="s" s="7">
        <v>71</v>
      </c>
      <c r="B1085" t="s" s="8">
        <v>72</v>
      </c>
      <c r="C1085" s="9">
        <v>43436.347222222219</v>
      </c>
      <c r="D1085" s="10">
        <v>12818</v>
      </c>
      <c r="E1085" s="10">
        <v>42640</v>
      </c>
      <c r="F1085" s="11">
        <f>D1085/E1085</f>
        <v>0.300609756097561</v>
      </c>
      <c r="G1085" s="11">
        <f>F1085-F1084</f>
        <v>0</v>
      </c>
    </row>
    <row r="1086" s="2" customFormat="1" ht="13.65" customHeight="1">
      <c r="A1086" t="s" s="7">
        <v>71</v>
      </c>
      <c r="B1086" t="s" s="8">
        <v>72</v>
      </c>
      <c r="C1086" s="9">
        <v>43437.347222222219</v>
      </c>
      <c r="D1086" s="10">
        <v>12818</v>
      </c>
      <c r="E1086" s="10">
        <v>42640</v>
      </c>
      <c r="F1086" s="11">
        <f>D1086/E1086</f>
        <v>0.300609756097561</v>
      </c>
      <c r="G1086" s="11">
        <f>F1086-F1085</f>
        <v>0</v>
      </c>
    </row>
    <row r="1087" s="2" customFormat="1" ht="13.65" customHeight="1">
      <c r="A1087" t="s" s="7">
        <v>71</v>
      </c>
      <c r="B1087" t="s" s="8">
        <v>72</v>
      </c>
      <c r="C1087" s="9">
        <v>43438.347222222219</v>
      </c>
      <c r="D1087" s="10">
        <v>13363</v>
      </c>
      <c r="E1087" s="10">
        <v>42640</v>
      </c>
      <c r="F1087" s="11">
        <f>D1087/E1087</f>
        <v>0.3133911819887429</v>
      </c>
      <c r="G1087" s="11">
        <f>F1087-F1086</f>
        <v>0.01278142589118197</v>
      </c>
    </row>
    <row r="1088" s="2" customFormat="1" ht="13.65" customHeight="1">
      <c r="A1088" t="s" s="7">
        <v>71</v>
      </c>
      <c r="B1088" t="s" s="8">
        <v>72</v>
      </c>
      <c r="C1088" s="9">
        <v>43439.347222222219</v>
      </c>
      <c r="D1088" s="10">
        <v>13528</v>
      </c>
      <c r="E1088" s="10">
        <v>42640</v>
      </c>
      <c r="F1088" s="11">
        <f>D1088/E1088</f>
        <v>0.3172607879924953</v>
      </c>
      <c r="G1088" s="11">
        <f>F1088-F1087</f>
        <v>0.003869606003752357</v>
      </c>
    </row>
    <row r="1089" s="2" customFormat="1" ht="13.65" customHeight="1">
      <c r="A1089" t="s" s="7">
        <v>71</v>
      </c>
      <c r="B1089" t="s" s="8">
        <v>72</v>
      </c>
      <c r="C1089" s="9">
        <v>43440.347222222219</v>
      </c>
      <c r="D1089" s="10">
        <v>14312</v>
      </c>
      <c r="E1089" s="10">
        <v>42640</v>
      </c>
      <c r="F1089" s="11">
        <f>D1089/E1089</f>
        <v>0.3356472795497186</v>
      </c>
      <c r="G1089" s="11">
        <f>F1089-F1088</f>
        <v>0.01838649155722327</v>
      </c>
    </row>
    <row r="1090" s="2" customFormat="1" ht="13.65" customHeight="1">
      <c r="A1090" t="s" s="7">
        <v>71</v>
      </c>
      <c r="B1090" t="s" s="8">
        <v>72</v>
      </c>
      <c r="C1090" s="9">
        <v>43441.347222222219</v>
      </c>
      <c r="D1090" s="10">
        <v>14992</v>
      </c>
      <c r="E1090" s="10">
        <v>42640</v>
      </c>
      <c r="F1090" s="11">
        <f>D1090/E1090</f>
        <v>0.3515947467166979</v>
      </c>
      <c r="G1090" s="11">
        <f>F1090-F1089</f>
        <v>0.01594746716697937</v>
      </c>
    </row>
    <row r="1091" s="2" customFormat="1" ht="13" customHeight="1">
      <c r="A1091" t="s" s="7">
        <v>73</v>
      </c>
      <c r="B1091" t="s" s="8">
        <v>74</v>
      </c>
      <c r="C1091" s="9">
        <v>43409.347222222219</v>
      </c>
      <c r="D1091" s="10">
        <v>832</v>
      </c>
      <c r="E1091" s="10">
        <v>41717</v>
      </c>
      <c r="F1091" s="11">
        <f>D1091/E1091</f>
        <v>0.01994390775942661</v>
      </c>
      <c r="G1091" s="11">
        <v>0</v>
      </c>
    </row>
    <row r="1092" s="2" customFormat="1" ht="13" customHeight="1">
      <c r="A1092" t="s" s="7">
        <v>73</v>
      </c>
      <c r="B1092" t="s" s="8">
        <v>74</v>
      </c>
      <c r="C1092" s="9">
        <v>43410.347222222219</v>
      </c>
      <c r="D1092" s="10">
        <v>1411</v>
      </c>
      <c r="E1092" s="10">
        <v>41744</v>
      </c>
      <c r="F1092" s="11">
        <f>D1092/E1092</f>
        <v>0.03380126485243388</v>
      </c>
      <c r="G1092" s="11">
        <f>F1092-F1091</f>
        <v>0.01385735709300727</v>
      </c>
    </row>
    <row r="1093" s="2" customFormat="1" ht="13" customHeight="1">
      <c r="A1093" t="s" s="7">
        <v>73</v>
      </c>
      <c r="B1093" t="s" s="8">
        <v>74</v>
      </c>
      <c r="C1093" s="9">
        <v>43411.347222222219</v>
      </c>
      <c r="D1093" s="10">
        <v>1679</v>
      </c>
      <c r="E1093" s="10">
        <v>41742</v>
      </c>
      <c r="F1093" s="11">
        <f>D1093/E1093</f>
        <v>0.04022327631641991</v>
      </c>
      <c r="G1093" s="11">
        <f>F1093-F1092</f>
        <v>0.006422011463986028</v>
      </c>
    </row>
    <row r="1094" s="2" customFormat="1" ht="13" customHeight="1">
      <c r="A1094" t="s" s="7">
        <v>73</v>
      </c>
      <c r="B1094" t="s" s="8">
        <v>74</v>
      </c>
      <c r="C1094" s="9">
        <v>43412.347222222219</v>
      </c>
      <c r="D1094" s="10">
        <v>2632</v>
      </c>
      <c r="E1094" s="10">
        <v>41754</v>
      </c>
      <c r="F1094" s="11">
        <f>D1094/E1094</f>
        <v>0.06303587680222254</v>
      </c>
      <c r="G1094" s="11">
        <f>F1094-F1093</f>
        <v>0.02281260048580263</v>
      </c>
    </row>
    <row r="1095" s="2" customFormat="1" ht="13" customHeight="1">
      <c r="A1095" t="s" s="7">
        <v>73</v>
      </c>
      <c r="B1095" t="s" s="8">
        <v>74</v>
      </c>
      <c r="C1095" s="9">
        <v>43413.347222222219</v>
      </c>
      <c r="D1095" s="10">
        <v>2843</v>
      </c>
      <c r="E1095" s="10">
        <v>41764</v>
      </c>
      <c r="F1095" s="11">
        <f>D1095/E1095</f>
        <v>0.06807298151518054</v>
      </c>
      <c r="G1095" s="11">
        <f>F1095-F1094</f>
        <v>0.005037104712957999</v>
      </c>
    </row>
    <row r="1096" s="2" customFormat="1" ht="13" customHeight="1">
      <c r="A1096" t="s" s="7">
        <v>73</v>
      </c>
      <c r="B1096" t="s" s="8">
        <v>74</v>
      </c>
      <c r="C1096" s="9">
        <v>43414.347222222219</v>
      </c>
      <c r="D1096" s="10">
        <v>3269</v>
      </c>
      <c r="E1096" s="10">
        <v>41764</v>
      </c>
      <c r="F1096" s="11">
        <f>D1096/E1096</f>
        <v>0.07827315391246049</v>
      </c>
      <c r="G1096" s="11">
        <f>F1096-F1095</f>
        <v>0.01020017239727995</v>
      </c>
    </row>
    <row r="1097" s="2" customFormat="1" ht="13" customHeight="1">
      <c r="A1097" t="s" s="7">
        <v>73</v>
      </c>
      <c r="B1097" t="s" s="8">
        <v>74</v>
      </c>
      <c r="C1097" s="9">
        <v>43415.347222222219</v>
      </c>
      <c r="D1097" s="10">
        <v>3269</v>
      </c>
      <c r="E1097" s="10">
        <v>41765</v>
      </c>
      <c r="F1097" s="11">
        <f>D1097/E1097</f>
        <v>0.07827127977971986</v>
      </c>
      <c r="G1097" s="11">
        <f>F1097-F1096</f>
        <v>-1.874132740636858e-06</v>
      </c>
    </row>
    <row r="1098" s="2" customFormat="1" ht="13" customHeight="1">
      <c r="A1098" t="s" s="7">
        <v>73</v>
      </c>
      <c r="B1098" t="s" s="8">
        <v>74</v>
      </c>
      <c r="C1098" s="9">
        <v>43416.347222222219</v>
      </c>
      <c r="D1098" s="10">
        <v>3269</v>
      </c>
      <c r="E1098" s="10">
        <v>41770</v>
      </c>
      <c r="F1098" s="11">
        <f>D1098/E1098</f>
        <v>0.07826191046205411</v>
      </c>
      <c r="G1098" s="11">
        <f>F1098-F1097</f>
        <v>-9.369317665749999e-06</v>
      </c>
    </row>
    <row r="1099" s="2" customFormat="1" ht="13" customHeight="1">
      <c r="A1099" t="s" s="7">
        <v>73</v>
      </c>
      <c r="B1099" t="s" s="8">
        <v>74</v>
      </c>
      <c r="C1099" s="9">
        <v>43417.347222222219</v>
      </c>
      <c r="D1099" s="10">
        <v>3697</v>
      </c>
      <c r="E1099" s="10">
        <v>41771</v>
      </c>
      <c r="F1099" s="11">
        <f>D1099/E1099</f>
        <v>0.08850638002441885</v>
      </c>
      <c r="G1099" s="11">
        <f>F1099-F1098</f>
        <v>0.01024446956236474</v>
      </c>
    </row>
    <row r="1100" s="2" customFormat="1" ht="13" customHeight="1">
      <c r="A1100" t="s" s="7">
        <v>73</v>
      </c>
      <c r="B1100" t="s" s="8">
        <v>74</v>
      </c>
      <c r="C1100" s="9">
        <v>43418.347222222219</v>
      </c>
      <c r="D1100" s="10">
        <v>4166</v>
      </c>
      <c r="E1100" s="10">
        <v>41770</v>
      </c>
      <c r="F1100" s="11">
        <f>D1100/E1100</f>
        <v>0.09973665310031123</v>
      </c>
      <c r="G1100" s="11">
        <f>F1100-F1099</f>
        <v>0.01123027307589237</v>
      </c>
    </row>
    <row r="1101" s="2" customFormat="1" ht="13" customHeight="1">
      <c r="A1101" t="s" s="7">
        <v>73</v>
      </c>
      <c r="B1101" t="s" s="8">
        <v>74</v>
      </c>
      <c r="C1101" s="9">
        <v>43419.347222222219</v>
      </c>
      <c r="D1101" s="10">
        <v>4589</v>
      </c>
      <c r="E1101" s="10">
        <v>41780</v>
      </c>
      <c r="F1101" s="11">
        <f>D1101/E1101</f>
        <v>0.1098372426998564</v>
      </c>
      <c r="G1101" s="11">
        <f>F1101-F1100</f>
        <v>0.01010058959954517</v>
      </c>
    </row>
    <row r="1102" s="2" customFormat="1" ht="13" customHeight="1">
      <c r="A1102" t="s" s="7">
        <v>73</v>
      </c>
      <c r="B1102" t="s" s="8">
        <v>74</v>
      </c>
      <c r="C1102" s="9">
        <v>43420.347222222219</v>
      </c>
      <c r="D1102" s="10">
        <v>4917</v>
      </c>
      <c r="E1102" s="10">
        <v>41781</v>
      </c>
      <c r="F1102" s="11">
        <f>D1102/E1102</f>
        <v>0.1176850721619875</v>
      </c>
      <c r="G1102" s="11">
        <f>F1102-F1101</f>
        <v>0.007847829462131112</v>
      </c>
    </row>
    <row r="1103" s="2" customFormat="1" ht="13.65" customHeight="1">
      <c r="A1103" t="s" s="7">
        <v>73</v>
      </c>
      <c r="B1103" t="s" s="8">
        <v>74</v>
      </c>
      <c r="C1103" s="9">
        <v>43421.347222222219</v>
      </c>
      <c r="D1103" s="10">
        <v>5094</v>
      </c>
      <c r="E1103" s="10">
        <v>41781</v>
      </c>
      <c r="F1103" s="11">
        <f>D1103/E1103</f>
        <v>0.1219214475479285</v>
      </c>
      <c r="G1103" s="11">
        <f>F1103-F1102</f>
        <v>0.004236375385940974</v>
      </c>
    </row>
    <row r="1104" s="2" customFormat="1" ht="13.65" customHeight="1">
      <c r="A1104" t="s" s="7">
        <v>73</v>
      </c>
      <c r="B1104" t="s" s="8">
        <v>74</v>
      </c>
      <c r="C1104" s="9">
        <v>43422.347222222219</v>
      </c>
      <c r="D1104" s="10">
        <v>6108</v>
      </c>
      <c r="E1104" s="10">
        <v>41784</v>
      </c>
      <c r="F1104" s="11">
        <f>D1104/E1104</f>
        <v>0.146180356117174</v>
      </c>
      <c r="G1104" s="11">
        <f>F1104-F1103</f>
        <v>0.02425890856924555</v>
      </c>
    </row>
    <row r="1105" s="2" customFormat="1" ht="13.65" customHeight="1">
      <c r="A1105" t="s" s="7">
        <v>73</v>
      </c>
      <c r="B1105" t="s" s="8">
        <v>74</v>
      </c>
      <c r="C1105" s="9">
        <v>43423.347222222219</v>
      </c>
      <c r="D1105" s="10">
        <v>6108</v>
      </c>
      <c r="E1105" s="10">
        <v>41787</v>
      </c>
      <c r="F1105" s="11">
        <f>D1105/E1105</f>
        <v>0.1461698614401608</v>
      </c>
      <c r="G1105" s="11">
        <f>F1105-F1104</f>
        <v>-1.049467701322304e-05</v>
      </c>
    </row>
    <row r="1106" s="2" customFormat="1" ht="13.65" customHeight="1">
      <c r="A1106" t="s" s="7">
        <v>73</v>
      </c>
      <c r="B1106" t="s" s="8">
        <v>74</v>
      </c>
      <c r="C1106" s="9">
        <v>43424.347222222219</v>
      </c>
      <c r="D1106" s="10">
        <v>6311</v>
      </c>
      <c r="E1106" s="10">
        <v>41784</v>
      </c>
      <c r="F1106" s="11">
        <f>D1106/E1106</f>
        <v>0.1510386750909439</v>
      </c>
      <c r="G1106" s="11">
        <f>F1106-F1105</f>
        <v>0.004868813650783094</v>
      </c>
    </row>
    <row r="1107" s="2" customFormat="1" ht="13.65" customHeight="1">
      <c r="A1107" t="s" s="7">
        <v>73</v>
      </c>
      <c r="B1107" t="s" s="8">
        <v>74</v>
      </c>
      <c r="C1107" s="9">
        <v>43425.347222222219</v>
      </c>
      <c r="D1107" s="10">
        <v>6730</v>
      </c>
      <c r="E1107" s="10">
        <v>41796</v>
      </c>
      <c r="F1107" s="11">
        <f>D1107/E1107</f>
        <v>0.1610201933199349</v>
      </c>
      <c r="G1107" s="11">
        <f>F1107-F1106</f>
        <v>0.009981518228991015</v>
      </c>
    </row>
    <row r="1108" s="2" customFormat="1" ht="13.65" customHeight="1">
      <c r="A1108" t="s" s="7">
        <v>73</v>
      </c>
      <c r="B1108" t="s" s="8">
        <v>74</v>
      </c>
      <c r="C1108" s="9">
        <v>43426.347222222219</v>
      </c>
      <c r="D1108" s="10">
        <v>7720</v>
      </c>
      <c r="E1108" s="10">
        <v>41798</v>
      </c>
      <c r="F1108" s="11">
        <f>D1108/E1108</f>
        <v>0.1846978324321738</v>
      </c>
      <c r="G1108" s="11">
        <f>F1108-F1107</f>
        <v>0.02367763911223886</v>
      </c>
    </row>
    <row r="1109" s="2" customFormat="1" ht="13.65" customHeight="1">
      <c r="A1109" t="s" s="7">
        <v>73</v>
      </c>
      <c r="B1109" t="s" s="8">
        <v>74</v>
      </c>
      <c r="C1109" s="9">
        <v>43427.347222222219</v>
      </c>
      <c r="D1109" s="10">
        <v>8891</v>
      </c>
      <c r="E1109" s="10">
        <v>41803</v>
      </c>
      <c r="F1109" s="11">
        <f>D1109/E1109</f>
        <v>0.2126880845872306</v>
      </c>
      <c r="G1109" s="11">
        <f>F1109-F1108</f>
        <v>0.02799025215505679</v>
      </c>
    </row>
    <row r="1110" s="2" customFormat="1" ht="13.65" customHeight="1">
      <c r="A1110" t="s" s="7">
        <v>73</v>
      </c>
      <c r="B1110" t="s" s="8">
        <v>74</v>
      </c>
      <c r="C1110" s="9">
        <v>43428.347222222219</v>
      </c>
      <c r="D1110" s="10">
        <v>10761</v>
      </c>
      <c r="E1110" s="10">
        <v>41816</v>
      </c>
      <c r="F1110" s="11">
        <f>D1110/E1110</f>
        <v>0.2573416873923857</v>
      </c>
      <c r="G1110" s="11">
        <f>F1110-F1109</f>
        <v>0.0446536028051551</v>
      </c>
    </row>
    <row r="1111" s="2" customFormat="1" ht="13.65" customHeight="1">
      <c r="A1111" t="s" s="7">
        <v>73</v>
      </c>
      <c r="B1111" t="s" s="8">
        <v>74</v>
      </c>
      <c r="C1111" s="9">
        <v>43429.347222222219</v>
      </c>
      <c r="D1111" s="10">
        <v>11708</v>
      </c>
      <c r="E1111" s="10">
        <v>41834</v>
      </c>
      <c r="F1111" s="11">
        <f>D1111/E1111</f>
        <v>0.2798680499115552</v>
      </c>
      <c r="G1111" s="11">
        <f>F1111-F1110</f>
        <v>0.02252636251916951</v>
      </c>
    </row>
    <row r="1112" s="2" customFormat="1" ht="13.65" customHeight="1">
      <c r="A1112" t="s" s="7">
        <v>73</v>
      </c>
      <c r="B1112" t="s" s="8">
        <v>74</v>
      </c>
      <c r="C1112" s="9">
        <v>43430.347222222219</v>
      </c>
      <c r="D1112" s="10">
        <v>12235</v>
      </c>
      <c r="E1112" s="10">
        <v>41835</v>
      </c>
      <c r="F1112" s="11">
        <f>D1112/E1112</f>
        <v>0.2924584677901279</v>
      </c>
      <c r="G1112" s="11">
        <f>F1112-F1111</f>
        <v>0.01259041787857273</v>
      </c>
    </row>
    <row r="1113" s="2" customFormat="1" ht="13.65" customHeight="1">
      <c r="A1113" t="s" s="7">
        <v>73</v>
      </c>
      <c r="B1113" t="s" s="8">
        <v>74</v>
      </c>
      <c r="C1113" s="9">
        <v>43431.347222222219</v>
      </c>
      <c r="D1113" s="10">
        <v>12782</v>
      </c>
      <c r="E1113" s="10">
        <v>41835</v>
      </c>
      <c r="F1113" s="11">
        <f>D1113/E1113</f>
        <v>0.3055336440779252</v>
      </c>
      <c r="G1113" s="11">
        <f>F1113-F1112</f>
        <v>0.01307517628779725</v>
      </c>
    </row>
    <row r="1114" s="2" customFormat="1" ht="13.65" customHeight="1">
      <c r="A1114" t="s" s="7">
        <v>73</v>
      </c>
      <c r="B1114" t="s" s="8">
        <v>74</v>
      </c>
      <c r="C1114" s="9">
        <v>43432.347222222219</v>
      </c>
      <c r="D1114" s="10">
        <v>13132</v>
      </c>
      <c r="E1114" s="10">
        <v>41835</v>
      </c>
      <c r="F1114" s="11">
        <f>D1114/E1114</f>
        <v>0.3138998446277041</v>
      </c>
      <c r="G1114" s="11">
        <f>F1114-F1113</f>
        <v>0.008366200549778935</v>
      </c>
    </row>
    <row r="1115" s="2" customFormat="1" ht="13.65" customHeight="1">
      <c r="A1115" t="s" s="7">
        <v>73</v>
      </c>
      <c r="B1115" t="s" s="8">
        <v>74</v>
      </c>
      <c r="C1115" s="9">
        <v>43433.347222222219</v>
      </c>
      <c r="D1115" s="10">
        <v>13653</v>
      </c>
      <c r="E1115" s="10">
        <v>41835</v>
      </c>
      <c r="F1115" s="11">
        <f>D1115/E1115</f>
        <v>0.3263535317318035</v>
      </c>
      <c r="G1115" s="11">
        <f>F1115-F1114</f>
        <v>0.01245368710409944</v>
      </c>
    </row>
    <row r="1116" s="2" customFormat="1" ht="13.65" customHeight="1">
      <c r="A1116" t="s" s="7">
        <v>73</v>
      </c>
      <c r="B1116" t="s" s="8">
        <v>74</v>
      </c>
      <c r="C1116" s="9">
        <v>43434.347222222219</v>
      </c>
      <c r="D1116" s="10">
        <v>14345</v>
      </c>
      <c r="E1116" s="10">
        <v>41835</v>
      </c>
      <c r="F1116" s="11">
        <f>D1116/E1116</f>
        <v>0.3428947053902235</v>
      </c>
      <c r="G1116" s="11">
        <f>F1116-F1115</f>
        <v>0.01654117365841995</v>
      </c>
    </row>
    <row r="1117" s="2" customFormat="1" ht="13.65" customHeight="1">
      <c r="A1117" t="s" s="7">
        <v>73</v>
      </c>
      <c r="B1117" t="s" s="8">
        <v>74</v>
      </c>
      <c r="C1117" s="9">
        <v>43435.347222222219</v>
      </c>
      <c r="D1117" s="10">
        <v>14666</v>
      </c>
      <c r="E1117" s="10">
        <v>41835</v>
      </c>
      <c r="F1117" s="11">
        <f>D1117/E1117</f>
        <v>0.3505677064658779</v>
      </c>
      <c r="G1117" s="11">
        <f>F1117-F1116</f>
        <v>0.007673001075654384</v>
      </c>
    </row>
    <row r="1118" s="2" customFormat="1" ht="13.65" customHeight="1">
      <c r="A1118" t="s" s="7">
        <v>73</v>
      </c>
      <c r="B1118" t="s" s="8">
        <v>74</v>
      </c>
      <c r="C1118" s="9">
        <v>43436.347222222219</v>
      </c>
      <c r="D1118" s="10">
        <v>14666</v>
      </c>
      <c r="E1118" s="10">
        <v>41835</v>
      </c>
      <c r="F1118" s="11">
        <f>D1118/E1118</f>
        <v>0.3505677064658779</v>
      </c>
      <c r="G1118" s="11">
        <f>F1118-F1117</f>
        <v>0</v>
      </c>
    </row>
    <row r="1119" s="2" customFormat="1" ht="13.65" customHeight="1">
      <c r="A1119" t="s" s="7">
        <v>73</v>
      </c>
      <c r="B1119" t="s" s="8">
        <v>74</v>
      </c>
      <c r="C1119" s="9">
        <v>43437.347222222219</v>
      </c>
      <c r="D1119" s="10">
        <v>14666</v>
      </c>
      <c r="E1119" s="10">
        <v>41835</v>
      </c>
      <c r="F1119" s="11">
        <f>D1119/E1119</f>
        <v>0.3505677064658779</v>
      </c>
      <c r="G1119" s="11">
        <f>F1119-F1118</f>
        <v>0</v>
      </c>
    </row>
    <row r="1120" s="2" customFormat="1" ht="13.65" customHeight="1">
      <c r="A1120" t="s" s="7">
        <v>73</v>
      </c>
      <c r="B1120" t="s" s="8">
        <v>74</v>
      </c>
      <c r="C1120" s="9">
        <v>43438.347222222219</v>
      </c>
      <c r="D1120" s="10">
        <v>15023</v>
      </c>
      <c r="E1120" s="10">
        <v>41835</v>
      </c>
      <c r="F1120" s="11">
        <f>D1120/E1120</f>
        <v>0.3591012310266523</v>
      </c>
      <c r="G1120" s="11">
        <f>F1120-F1119</f>
        <v>0.008533524560774441</v>
      </c>
    </row>
    <row r="1121" s="2" customFormat="1" ht="13.65" customHeight="1">
      <c r="A1121" t="s" s="7">
        <v>73</v>
      </c>
      <c r="B1121" t="s" s="8">
        <v>74</v>
      </c>
      <c r="C1121" s="9">
        <v>43439.347222222219</v>
      </c>
      <c r="D1121" s="10">
        <v>15296</v>
      </c>
      <c r="E1121" s="10">
        <v>41835</v>
      </c>
      <c r="F1121" s="11">
        <f>D1121/E1121</f>
        <v>0.3656268674554798</v>
      </c>
      <c r="G1121" s="11">
        <f>F1121-F1120</f>
        <v>0.00652563642882753</v>
      </c>
    </row>
    <row r="1122" s="2" customFormat="1" ht="13.65" customHeight="1">
      <c r="A1122" t="s" s="7">
        <v>73</v>
      </c>
      <c r="B1122" t="s" s="8">
        <v>74</v>
      </c>
      <c r="C1122" s="9">
        <v>43440.347222222219</v>
      </c>
      <c r="D1122" s="10">
        <v>16027</v>
      </c>
      <c r="E1122" s="10">
        <v>41835</v>
      </c>
      <c r="F1122" s="11">
        <f>D1122/E1122</f>
        <v>0.3831002748894466</v>
      </c>
      <c r="G1122" s="11">
        <f>F1122-F1121</f>
        <v>0.0174734074339668</v>
      </c>
    </row>
    <row r="1123" s="2" customFormat="1" ht="13.65" customHeight="1">
      <c r="A1123" t="s" s="7">
        <v>73</v>
      </c>
      <c r="B1123" t="s" s="8">
        <v>74</v>
      </c>
      <c r="C1123" s="9">
        <v>43441.347222222219</v>
      </c>
      <c r="D1123" s="10">
        <v>16741</v>
      </c>
      <c r="E1123" s="10">
        <v>41835</v>
      </c>
      <c r="F1123" s="11">
        <f>D1123/E1123</f>
        <v>0.4001673240109956</v>
      </c>
      <c r="G1123" s="11">
        <f>F1123-F1122</f>
        <v>0.01706704912154894</v>
      </c>
    </row>
    <row r="1124" s="2" customFormat="1" ht="13" customHeight="1">
      <c r="A1124" t="s" s="7">
        <v>75</v>
      </c>
      <c r="B1124" t="s" s="8">
        <v>76</v>
      </c>
      <c r="C1124" s="9">
        <v>43409.347222222219</v>
      </c>
      <c r="D1124" s="10">
        <v>1264</v>
      </c>
      <c r="E1124" s="10">
        <v>45071</v>
      </c>
      <c r="F1124" s="11">
        <f>D1124/E1124</f>
        <v>0.02804464067804131</v>
      </c>
      <c r="G1124" s="11">
        <v>0</v>
      </c>
    </row>
    <row r="1125" s="2" customFormat="1" ht="13" customHeight="1">
      <c r="A1125" t="s" s="7">
        <v>75</v>
      </c>
      <c r="B1125" t="s" s="8">
        <v>76</v>
      </c>
      <c r="C1125" s="9">
        <v>43410.347222222219</v>
      </c>
      <c r="D1125" s="10">
        <v>1813</v>
      </c>
      <c r="E1125" s="10">
        <v>45083</v>
      </c>
      <c r="F1125" s="11">
        <f>D1125/E1125</f>
        <v>0.04021471508107269</v>
      </c>
      <c r="G1125" s="11">
        <f>F1125-F1124</f>
        <v>0.01217007440303138</v>
      </c>
    </row>
    <row r="1126" s="2" customFormat="1" ht="13" customHeight="1">
      <c r="A1126" t="s" s="7">
        <v>75</v>
      </c>
      <c r="B1126" t="s" s="8">
        <v>76</v>
      </c>
      <c r="C1126" s="9">
        <v>43411.347222222219</v>
      </c>
      <c r="D1126" s="10">
        <v>1969</v>
      </c>
      <c r="E1126" s="10">
        <v>45087</v>
      </c>
      <c r="F1126" s="11">
        <f>D1126/E1126</f>
        <v>0.04367112471444097</v>
      </c>
      <c r="G1126" s="11">
        <f>F1126-F1125</f>
        <v>0.003456409633368282</v>
      </c>
    </row>
    <row r="1127" s="2" customFormat="1" ht="13" customHeight="1">
      <c r="A1127" t="s" s="7">
        <v>75</v>
      </c>
      <c r="B1127" t="s" s="8">
        <v>76</v>
      </c>
      <c r="C1127" s="9">
        <v>43412.347222222219</v>
      </c>
      <c r="D1127" s="10">
        <v>2669</v>
      </c>
      <c r="E1127" s="10">
        <v>45092</v>
      </c>
      <c r="F1127" s="11">
        <f>D1127/E1127</f>
        <v>0.05919010023951034</v>
      </c>
      <c r="G1127" s="11">
        <f>F1127-F1126</f>
        <v>0.01551897552506937</v>
      </c>
    </row>
    <row r="1128" s="2" customFormat="1" ht="13" customHeight="1">
      <c r="A1128" t="s" s="7">
        <v>75</v>
      </c>
      <c r="B1128" t="s" s="8">
        <v>76</v>
      </c>
      <c r="C1128" s="9">
        <v>43413.347222222219</v>
      </c>
      <c r="D1128" s="10">
        <v>3530</v>
      </c>
      <c r="E1128" s="10">
        <v>45097</v>
      </c>
      <c r="F1128" s="11">
        <f>D1128/E1128</f>
        <v>0.07827571678825643</v>
      </c>
      <c r="G1128" s="11">
        <f>F1128-F1127</f>
        <v>0.01908561654874609</v>
      </c>
    </row>
    <row r="1129" s="2" customFormat="1" ht="13" customHeight="1">
      <c r="A1129" t="s" s="7">
        <v>75</v>
      </c>
      <c r="B1129" t="s" s="8">
        <v>76</v>
      </c>
      <c r="C1129" s="9">
        <v>43414.347222222219</v>
      </c>
      <c r="D1129" s="10">
        <v>4300</v>
      </c>
      <c r="E1129" s="10">
        <v>45101</v>
      </c>
      <c r="F1129" s="11">
        <f>D1129/E1129</f>
        <v>0.095341566705838</v>
      </c>
      <c r="G1129" s="11">
        <f>F1129-F1128</f>
        <v>0.01706584991758157</v>
      </c>
    </row>
    <row r="1130" s="2" customFormat="1" ht="13" customHeight="1">
      <c r="A1130" t="s" s="7">
        <v>75</v>
      </c>
      <c r="B1130" t="s" s="8">
        <v>76</v>
      </c>
      <c r="C1130" s="9">
        <v>43415.347222222219</v>
      </c>
      <c r="D1130" s="10">
        <v>4300</v>
      </c>
      <c r="E1130" s="10">
        <v>45101</v>
      </c>
      <c r="F1130" s="11">
        <f>D1130/E1130</f>
        <v>0.095341566705838</v>
      </c>
      <c r="G1130" s="11">
        <f>F1130-F1129</f>
        <v>0</v>
      </c>
    </row>
    <row r="1131" s="2" customFormat="1" ht="13" customHeight="1">
      <c r="A1131" t="s" s="7">
        <v>75</v>
      </c>
      <c r="B1131" t="s" s="8">
        <v>76</v>
      </c>
      <c r="C1131" s="9">
        <v>43416.347222222219</v>
      </c>
      <c r="D1131" s="10">
        <v>4300</v>
      </c>
      <c r="E1131" s="10">
        <v>45109</v>
      </c>
      <c r="F1131" s="11">
        <f>D1131/E1131</f>
        <v>0.0953246580504999</v>
      </c>
      <c r="G1131" s="11">
        <f>F1131-F1130</f>
        <v>-1.690865533809927e-05</v>
      </c>
    </row>
    <row r="1132" s="2" customFormat="1" ht="13" customHeight="1">
      <c r="A1132" t="s" s="7">
        <v>75</v>
      </c>
      <c r="B1132" t="s" s="8">
        <v>76</v>
      </c>
      <c r="C1132" s="9">
        <v>43417.347222222219</v>
      </c>
      <c r="D1132" s="10">
        <v>4662</v>
      </c>
      <c r="E1132" s="10">
        <v>45112</v>
      </c>
      <c r="F1132" s="11">
        <f>D1132/E1132</f>
        <v>0.1033427912750488</v>
      </c>
      <c r="G1132" s="11">
        <f>F1132-F1131</f>
        <v>0.008018133224548862</v>
      </c>
    </row>
    <row r="1133" s="2" customFormat="1" ht="13" customHeight="1">
      <c r="A1133" t="s" s="7">
        <v>75</v>
      </c>
      <c r="B1133" t="s" s="8">
        <v>76</v>
      </c>
      <c r="C1133" s="9">
        <v>43418.347222222219</v>
      </c>
      <c r="D1133" s="10">
        <v>5159</v>
      </c>
      <c r="E1133" s="10">
        <v>45118</v>
      </c>
      <c r="F1133" s="11">
        <f>D1133/E1133</f>
        <v>0.1143446074737355</v>
      </c>
      <c r="G1133" s="11">
        <f>F1133-F1132</f>
        <v>0.01100181619868677</v>
      </c>
    </row>
    <row r="1134" s="2" customFormat="1" ht="13" customHeight="1">
      <c r="A1134" t="s" s="7">
        <v>75</v>
      </c>
      <c r="B1134" t="s" s="8">
        <v>76</v>
      </c>
      <c r="C1134" s="9">
        <v>43419.347222222219</v>
      </c>
      <c r="D1134" s="10">
        <v>5370</v>
      </c>
      <c r="E1134" s="10">
        <v>45124</v>
      </c>
      <c r="F1134" s="11">
        <f>D1134/E1134</f>
        <v>0.1190054073220459</v>
      </c>
      <c r="G1134" s="11">
        <f>F1134-F1133</f>
        <v>0.004660799848310374</v>
      </c>
    </row>
    <row r="1135" s="2" customFormat="1" ht="13" customHeight="1">
      <c r="A1135" t="s" s="7">
        <v>75</v>
      </c>
      <c r="B1135" t="s" s="8">
        <v>76</v>
      </c>
      <c r="C1135" s="9">
        <v>43420.347222222219</v>
      </c>
      <c r="D1135" s="10">
        <v>5511</v>
      </c>
      <c r="E1135" s="10">
        <v>45134</v>
      </c>
      <c r="F1135" s="11">
        <f>D1135/E1135</f>
        <v>0.1221030708556742</v>
      </c>
      <c r="G1135" s="11">
        <f>F1135-F1134</f>
        <v>0.003097663533628309</v>
      </c>
    </row>
    <row r="1136" s="2" customFormat="1" ht="13.65" customHeight="1">
      <c r="A1136" t="s" s="7">
        <v>75</v>
      </c>
      <c r="B1136" t="s" s="8">
        <v>76</v>
      </c>
      <c r="C1136" s="9">
        <v>43421.347222222219</v>
      </c>
      <c r="D1136" s="10">
        <v>5646</v>
      </c>
      <c r="E1136" s="10">
        <v>45129</v>
      </c>
      <c r="F1136" s="11">
        <f>D1136/E1136</f>
        <v>0.1251080236654923</v>
      </c>
      <c r="G1136" s="11">
        <f>F1136-F1135</f>
        <v>0.003004952809818037</v>
      </c>
    </row>
    <row r="1137" s="2" customFormat="1" ht="13.65" customHeight="1">
      <c r="A1137" t="s" s="7">
        <v>75</v>
      </c>
      <c r="B1137" t="s" s="8">
        <v>76</v>
      </c>
      <c r="C1137" s="9">
        <v>43422.347222222219</v>
      </c>
      <c r="D1137" s="10">
        <v>6554</v>
      </c>
      <c r="E1137" s="10">
        <v>45132</v>
      </c>
      <c r="F1137" s="11">
        <f>D1137/E1137</f>
        <v>0.1452184702650005</v>
      </c>
      <c r="G1137" s="11">
        <f>F1137-F1136</f>
        <v>0.0201104465995082</v>
      </c>
    </row>
    <row r="1138" s="2" customFormat="1" ht="13.65" customHeight="1">
      <c r="A1138" t="s" s="7">
        <v>75</v>
      </c>
      <c r="B1138" t="s" s="8">
        <v>76</v>
      </c>
      <c r="C1138" s="9">
        <v>43423.347222222219</v>
      </c>
      <c r="D1138" s="10">
        <v>6554</v>
      </c>
      <c r="E1138" s="10">
        <v>45140</v>
      </c>
      <c r="F1138" s="11">
        <f>D1138/E1138</f>
        <v>0.1451927337173239</v>
      </c>
      <c r="G1138" s="11">
        <f>F1138-F1137</f>
        <v>-2.573654767656919e-05</v>
      </c>
    </row>
    <row r="1139" s="2" customFormat="1" ht="13.65" customHeight="1">
      <c r="A1139" t="s" s="7">
        <v>75</v>
      </c>
      <c r="B1139" t="s" s="8">
        <v>76</v>
      </c>
      <c r="C1139" s="9">
        <v>43424.347222222219</v>
      </c>
      <c r="D1139" s="10">
        <v>6907</v>
      </c>
      <c r="E1139" s="10">
        <v>45141</v>
      </c>
      <c r="F1139" s="11">
        <f>D1139/E1139</f>
        <v>0.1530094592499059</v>
      </c>
      <c r="G1139" s="11">
        <f>F1139-F1138</f>
        <v>0.007816725532581975</v>
      </c>
    </row>
    <row r="1140" s="2" customFormat="1" ht="13.65" customHeight="1">
      <c r="A1140" t="s" s="7">
        <v>75</v>
      </c>
      <c r="B1140" t="s" s="8">
        <v>76</v>
      </c>
      <c r="C1140" s="9">
        <v>43425.347222222219</v>
      </c>
      <c r="D1140" s="10">
        <v>7328</v>
      </c>
      <c r="E1140" s="10">
        <v>45143</v>
      </c>
      <c r="F1140" s="11">
        <f>D1140/E1140</f>
        <v>0.1623286002259486</v>
      </c>
      <c r="G1140" s="11">
        <f>F1140-F1139</f>
        <v>0.009319140976042778</v>
      </c>
    </row>
    <row r="1141" s="2" customFormat="1" ht="13.65" customHeight="1">
      <c r="A1141" t="s" s="7">
        <v>75</v>
      </c>
      <c r="B1141" t="s" s="8">
        <v>76</v>
      </c>
      <c r="C1141" s="9">
        <v>43426.347222222219</v>
      </c>
      <c r="D1141" s="10">
        <v>8583</v>
      </c>
      <c r="E1141" s="10">
        <v>45149</v>
      </c>
      <c r="F1141" s="11">
        <f>D1141/E1141</f>
        <v>0.1901038782697291</v>
      </c>
      <c r="G1141" s="11">
        <f>F1141-F1140</f>
        <v>0.02777527804378049</v>
      </c>
    </row>
    <row r="1142" s="2" customFormat="1" ht="13.65" customHeight="1">
      <c r="A1142" t="s" s="7">
        <v>75</v>
      </c>
      <c r="B1142" t="s" s="8">
        <v>76</v>
      </c>
      <c r="C1142" s="9">
        <v>43427.347222222219</v>
      </c>
      <c r="D1142" s="10">
        <v>9619</v>
      </c>
      <c r="E1142" s="10">
        <v>45145</v>
      </c>
      <c r="F1142" s="11">
        <f>D1142/E1142</f>
        <v>0.2130689998892458</v>
      </c>
      <c r="G1142" s="11">
        <f>F1142-F1141</f>
        <v>0.02296512161951664</v>
      </c>
    </row>
    <row r="1143" s="2" customFormat="1" ht="13.65" customHeight="1">
      <c r="A1143" t="s" s="7">
        <v>75</v>
      </c>
      <c r="B1143" t="s" s="8">
        <v>76</v>
      </c>
      <c r="C1143" s="9">
        <v>43428.347222222219</v>
      </c>
      <c r="D1143" s="10">
        <v>11661</v>
      </c>
      <c r="E1143" s="10">
        <v>45151</v>
      </c>
      <c r="F1143" s="11">
        <f>D1143/E1143</f>
        <v>0.2582667050563664</v>
      </c>
      <c r="G1143" s="11">
        <f>F1143-F1142</f>
        <v>0.04519770516712063</v>
      </c>
    </row>
    <row r="1144" s="2" customFormat="1" ht="13.65" customHeight="1">
      <c r="A1144" t="s" s="7">
        <v>75</v>
      </c>
      <c r="B1144" t="s" s="8">
        <v>76</v>
      </c>
      <c r="C1144" s="9">
        <v>43429.347222222219</v>
      </c>
      <c r="D1144" s="10">
        <v>12640</v>
      </c>
      <c r="E1144" s="10">
        <v>45149</v>
      </c>
      <c r="F1144" s="11">
        <f>D1144/E1144</f>
        <v>0.2799619039181377</v>
      </c>
      <c r="G1144" s="11">
        <f>F1144-F1143</f>
        <v>0.02169519886177135</v>
      </c>
    </row>
    <row r="1145" s="2" customFormat="1" ht="13.65" customHeight="1">
      <c r="A1145" t="s" s="7">
        <v>75</v>
      </c>
      <c r="B1145" t="s" s="8">
        <v>76</v>
      </c>
      <c r="C1145" s="9">
        <v>43430.347222222219</v>
      </c>
      <c r="D1145" s="10">
        <v>13432</v>
      </c>
      <c r="E1145" s="10">
        <v>45149</v>
      </c>
      <c r="F1145" s="11">
        <f>D1145/E1145</f>
        <v>0.2975038206826287</v>
      </c>
      <c r="G1145" s="11">
        <f>F1145-F1144</f>
        <v>0.01754191676449091</v>
      </c>
    </row>
    <row r="1146" s="2" customFormat="1" ht="13.65" customHeight="1">
      <c r="A1146" t="s" s="7">
        <v>75</v>
      </c>
      <c r="B1146" t="s" s="8">
        <v>76</v>
      </c>
      <c r="C1146" s="9">
        <v>43431.347222222219</v>
      </c>
      <c r="D1146" s="10">
        <v>14115</v>
      </c>
      <c r="E1146" s="10">
        <v>45149</v>
      </c>
      <c r="F1146" s="11">
        <f>D1146/E1146</f>
        <v>0.3126315090035217</v>
      </c>
      <c r="G1146" s="11">
        <f>F1146-F1145</f>
        <v>0.01512768832089301</v>
      </c>
    </row>
    <row r="1147" s="2" customFormat="1" ht="13.65" customHeight="1">
      <c r="A1147" t="s" s="7">
        <v>75</v>
      </c>
      <c r="B1147" t="s" s="8">
        <v>76</v>
      </c>
      <c r="C1147" s="9">
        <v>43432.347222222219</v>
      </c>
      <c r="D1147" s="10">
        <v>14597</v>
      </c>
      <c r="E1147" s="10">
        <v>45149</v>
      </c>
      <c r="F1147" s="11">
        <f>D1147/E1147</f>
        <v>0.3233072714788811</v>
      </c>
      <c r="G1147" s="11">
        <f>F1147-F1146</f>
        <v>0.0106757624753594</v>
      </c>
    </row>
    <row r="1148" s="2" customFormat="1" ht="13.65" customHeight="1">
      <c r="A1148" t="s" s="7">
        <v>75</v>
      </c>
      <c r="B1148" t="s" s="8">
        <v>76</v>
      </c>
      <c r="C1148" s="9">
        <v>43433.347222222219</v>
      </c>
      <c r="D1148" s="10">
        <v>14979</v>
      </c>
      <c r="E1148" s="10">
        <v>45149</v>
      </c>
      <c r="F1148" s="11">
        <f>D1148/E1148</f>
        <v>0.3317681454738754</v>
      </c>
      <c r="G1148" s="11">
        <f>F1148-F1147</f>
        <v>0.008460873994994345</v>
      </c>
    </row>
    <row r="1149" s="2" customFormat="1" ht="13.65" customHeight="1">
      <c r="A1149" t="s" s="7">
        <v>75</v>
      </c>
      <c r="B1149" t="s" s="8">
        <v>76</v>
      </c>
      <c r="C1149" s="9">
        <v>43434.347222222219</v>
      </c>
      <c r="D1149" s="10">
        <v>15541</v>
      </c>
      <c r="E1149" s="10">
        <v>45149</v>
      </c>
      <c r="F1149" s="11">
        <f>D1149/E1149</f>
        <v>0.3442158187335267</v>
      </c>
      <c r="G1149" s="11">
        <f>F1149-F1148</f>
        <v>0.01244767325965135</v>
      </c>
    </row>
    <row r="1150" s="2" customFormat="1" ht="13.65" customHeight="1">
      <c r="A1150" t="s" s="7">
        <v>75</v>
      </c>
      <c r="B1150" t="s" s="8">
        <v>76</v>
      </c>
      <c r="C1150" s="9">
        <v>43435.347222222219</v>
      </c>
      <c r="D1150" s="10">
        <v>15724</v>
      </c>
      <c r="E1150" s="10">
        <v>45149</v>
      </c>
      <c r="F1150" s="11">
        <f>D1150/E1150</f>
        <v>0.3482690646525947</v>
      </c>
      <c r="G1150" s="11">
        <f>F1150-F1149</f>
        <v>0.004053245919067971</v>
      </c>
    </row>
    <row r="1151" s="2" customFormat="1" ht="13.65" customHeight="1">
      <c r="A1151" t="s" s="7">
        <v>75</v>
      </c>
      <c r="B1151" t="s" s="8">
        <v>76</v>
      </c>
      <c r="C1151" s="9">
        <v>43436.347222222219</v>
      </c>
      <c r="D1151" s="10">
        <v>15724</v>
      </c>
      <c r="E1151" s="10">
        <v>45149</v>
      </c>
      <c r="F1151" s="11">
        <f>D1151/E1151</f>
        <v>0.3482690646525947</v>
      </c>
      <c r="G1151" s="11">
        <f>F1151-F1150</f>
        <v>0</v>
      </c>
    </row>
    <row r="1152" s="2" customFormat="1" ht="13.65" customHeight="1">
      <c r="A1152" t="s" s="7">
        <v>75</v>
      </c>
      <c r="B1152" t="s" s="8">
        <v>76</v>
      </c>
      <c r="C1152" s="9">
        <v>43437.347222222219</v>
      </c>
      <c r="D1152" s="10">
        <v>15724</v>
      </c>
      <c r="E1152" s="10">
        <v>45149</v>
      </c>
      <c r="F1152" s="11">
        <f>D1152/E1152</f>
        <v>0.3482690646525947</v>
      </c>
      <c r="G1152" s="11">
        <f>F1152-F1151</f>
        <v>0</v>
      </c>
    </row>
    <row r="1153" s="2" customFormat="1" ht="13.65" customHeight="1">
      <c r="A1153" t="s" s="7">
        <v>75</v>
      </c>
      <c r="B1153" t="s" s="8">
        <v>76</v>
      </c>
      <c r="C1153" s="9">
        <v>43438.347222222219</v>
      </c>
      <c r="D1153" s="10">
        <v>15964</v>
      </c>
      <c r="E1153" s="10">
        <v>45149</v>
      </c>
      <c r="F1153" s="11">
        <f>D1153/E1153</f>
        <v>0.3535847970054708</v>
      </c>
      <c r="G1153" s="11">
        <f>F1153-F1152</f>
        <v>0.005315732352876079</v>
      </c>
    </row>
    <row r="1154" s="2" customFormat="1" ht="13.65" customHeight="1">
      <c r="A1154" t="s" s="7">
        <v>75</v>
      </c>
      <c r="B1154" t="s" s="8">
        <v>76</v>
      </c>
      <c r="C1154" s="9">
        <v>43439.347222222219</v>
      </c>
      <c r="D1154" s="10">
        <v>16360</v>
      </c>
      <c r="E1154" s="10">
        <v>45149</v>
      </c>
      <c r="F1154" s="11">
        <f>D1154/E1154</f>
        <v>0.3623557553877162</v>
      </c>
      <c r="G1154" s="11">
        <f>F1154-F1153</f>
        <v>0.008770958382245453</v>
      </c>
    </row>
    <row r="1155" s="2" customFormat="1" ht="13.65" customHeight="1">
      <c r="A1155" t="s" s="7">
        <v>75</v>
      </c>
      <c r="B1155" t="s" s="8">
        <v>76</v>
      </c>
      <c r="C1155" s="9">
        <v>43440.347222222219</v>
      </c>
      <c r="D1155" s="10">
        <v>16943</v>
      </c>
      <c r="E1155" s="10">
        <v>45149</v>
      </c>
      <c r="F1155" s="11">
        <f>D1155/E1155</f>
        <v>0.3752685552282443</v>
      </c>
      <c r="G1155" s="11">
        <f>F1155-F1154</f>
        <v>0.01291279984052801</v>
      </c>
    </row>
    <row r="1156" s="2" customFormat="1" ht="13.65" customHeight="1">
      <c r="A1156" t="s" s="7">
        <v>75</v>
      </c>
      <c r="B1156" t="s" s="8">
        <v>76</v>
      </c>
      <c r="C1156" s="9">
        <v>43441.347222222219</v>
      </c>
      <c r="D1156" s="10">
        <v>17917</v>
      </c>
      <c r="E1156" s="10">
        <v>45149</v>
      </c>
      <c r="F1156" s="11">
        <f>D1156/E1156</f>
        <v>0.3968415690269995</v>
      </c>
      <c r="G1156" s="11">
        <f>F1156-F1155</f>
        <v>0.0215730137987552</v>
      </c>
    </row>
    <row r="1157" s="2" customFormat="1" ht="13" customHeight="1">
      <c r="A1157" t="s" s="7">
        <v>77</v>
      </c>
      <c r="B1157" t="s" s="8">
        <v>78</v>
      </c>
      <c r="C1157" s="9">
        <v>43409.347222222219</v>
      </c>
      <c r="D1157" s="10">
        <v>1349</v>
      </c>
      <c r="E1157" s="10">
        <v>42867</v>
      </c>
      <c r="F1157" s="11">
        <f>D1157/E1157</f>
        <v>0.03146942869806611</v>
      </c>
      <c r="G1157" s="11">
        <v>0</v>
      </c>
    </row>
    <row r="1158" s="2" customFormat="1" ht="13" customHeight="1">
      <c r="A1158" t="s" s="7">
        <v>77</v>
      </c>
      <c r="B1158" t="s" s="8">
        <v>78</v>
      </c>
      <c r="C1158" s="9">
        <v>43410.347222222219</v>
      </c>
      <c r="D1158" s="10">
        <v>1905</v>
      </c>
      <c r="E1158" s="10">
        <v>42902</v>
      </c>
      <c r="F1158" s="11">
        <f>D1158/E1158</f>
        <v>0.04440352431122092</v>
      </c>
      <c r="G1158" s="11">
        <f>F1158-F1157</f>
        <v>0.01293409561315481</v>
      </c>
    </row>
    <row r="1159" s="2" customFormat="1" ht="13" customHeight="1">
      <c r="A1159" t="s" s="7">
        <v>77</v>
      </c>
      <c r="B1159" t="s" s="8">
        <v>78</v>
      </c>
      <c r="C1159" s="9">
        <v>43411.347222222219</v>
      </c>
      <c r="D1159" s="10">
        <v>2205</v>
      </c>
      <c r="E1159" s="10">
        <v>42907</v>
      </c>
      <c r="F1159" s="11">
        <f>D1159/E1159</f>
        <v>0.05139021604866339</v>
      </c>
      <c r="G1159" s="11">
        <f>F1159-F1158</f>
        <v>0.006986691737442464</v>
      </c>
    </row>
    <row r="1160" s="2" customFormat="1" ht="13" customHeight="1">
      <c r="A1160" t="s" s="7">
        <v>77</v>
      </c>
      <c r="B1160" t="s" s="8">
        <v>78</v>
      </c>
      <c r="C1160" s="9">
        <v>43412.347222222219</v>
      </c>
      <c r="D1160" s="10">
        <v>2886</v>
      </c>
      <c r="E1160" s="10">
        <v>42917</v>
      </c>
      <c r="F1160" s="11">
        <f>D1160/E1160</f>
        <v>0.06724607964209987</v>
      </c>
      <c r="G1160" s="11">
        <f>F1160-F1159</f>
        <v>0.01585586359343649</v>
      </c>
    </row>
    <row r="1161" s="2" customFormat="1" ht="13" customHeight="1">
      <c r="A1161" t="s" s="7">
        <v>77</v>
      </c>
      <c r="B1161" t="s" s="8">
        <v>78</v>
      </c>
      <c r="C1161" s="9">
        <v>43413.347222222219</v>
      </c>
      <c r="D1161" s="10">
        <v>3659</v>
      </c>
      <c r="E1161" s="10">
        <v>42925</v>
      </c>
      <c r="F1161" s="11">
        <f>D1161/E1161</f>
        <v>0.0852417006406523</v>
      </c>
      <c r="G1161" s="11">
        <f>F1161-F1160</f>
        <v>0.01799562099855243</v>
      </c>
    </row>
    <row r="1162" s="2" customFormat="1" ht="13" customHeight="1">
      <c r="A1162" t="s" s="7">
        <v>77</v>
      </c>
      <c r="B1162" t="s" s="8">
        <v>78</v>
      </c>
      <c r="C1162" s="9">
        <v>43414.347222222219</v>
      </c>
      <c r="D1162" s="10">
        <v>4168</v>
      </c>
      <c r="E1162" s="10">
        <v>42932</v>
      </c>
      <c r="F1162" s="11">
        <f>D1162/E1162</f>
        <v>0.09708376036522873</v>
      </c>
      <c r="G1162" s="11">
        <f>F1162-F1161</f>
        <v>0.01184205972457643</v>
      </c>
    </row>
    <row r="1163" s="2" customFormat="1" ht="13" customHeight="1">
      <c r="A1163" t="s" s="7">
        <v>77</v>
      </c>
      <c r="B1163" t="s" s="8">
        <v>78</v>
      </c>
      <c r="C1163" s="9">
        <v>43415.347222222219</v>
      </c>
      <c r="D1163" s="10">
        <v>4168</v>
      </c>
      <c r="E1163" s="10">
        <v>42933</v>
      </c>
      <c r="F1163" s="11">
        <f>D1163/E1163</f>
        <v>0.0970814990799618</v>
      </c>
      <c r="G1163" s="11">
        <f>F1163-F1162</f>
        <v>-2.261285266924595e-06</v>
      </c>
    </row>
    <row r="1164" s="2" customFormat="1" ht="13" customHeight="1">
      <c r="A1164" t="s" s="7">
        <v>77</v>
      </c>
      <c r="B1164" t="s" s="8">
        <v>78</v>
      </c>
      <c r="C1164" s="9">
        <v>43416.347222222219</v>
      </c>
      <c r="D1164" s="10">
        <v>4168</v>
      </c>
      <c r="E1164" s="10">
        <v>42933</v>
      </c>
      <c r="F1164" s="11">
        <f>D1164/E1164</f>
        <v>0.0970814990799618</v>
      </c>
      <c r="G1164" s="11">
        <f>F1164-F1163</f>
        <v>0</v>
      </c>
    </row>
    <row r="1165" s="2" customFormat="1" ht="13" customHeight="1">
      <c r="A1165" t="s" s="7">
        <v>77</v>
      </c>
      <c r="B1165" t="s" s="8">
        <v>78</v>
      </c>
      <c r="C1165" s="9">
        <v>43417.347222222219</v>
      </c>
      <c r="D1165" s="10">
        <v>4515</v>
      </c>
      <c r="E1165" s="10">
        <v>42937</v>
      </c>
      <c r="F1165" s="11">
        <f>D1165/E1165</f>
        <v>0.1051540629294082</v>
      </c>
      <c r="G1165" s="11">
        <f>F1165-F1164</f>
        <v>0.008072563849446407</v>
      </c>
    </row>
    <row r="1166" s="2" customFormat="1" ht="13" customHeight="1">
      <c r="A1166" t="s" s="7">
        <v>77</v>
      </c>
      <c r="B1166" t="s" s="8">
        <v>78</v>
      </c>
      <c r="C1166" s="9">
        <v>43418.347222222219</v>
      </c>
      <c r="D1166" s="10">
        <v>4942</v>
      </c>
      <c r="E1166" s="10">
        <v>42944</v>
      </c>
      <c r="F1166" s="11">
        <f>D1166/E1166</f>
        <v>0.1150801043219076</v>
      </c>
      <c r="G1166" s="11">
        <f>F1166-F1165</f>
        <v>0.009926041392499391</v>
      </c>
    </row>
    <row r="1167" s="2" customFormat="1" ht="13" customHeight="1">
      <c r="A1167" t="s" s="7">
        <v>77</v>
      </c>
      <c r="B1167" t="s" s="8">
        <v>78</v>
      </c>
      <c r="C1167" s="9">
        <v>43419.347222222219</v>
      </c>
      <c r="D1167" s="10">
        <v>5241</v>
      </c>
      <c r="E1167" s="10">
        <v>42955</v>
      </c>
      <c r="F1167" s="11">
        <f>D1167/E1167</f>
        <v>0.1220114072866954</v>
      </c>
      <c r="G1167" s="11">
        <f>F1167-F1166</f>
        <v>0.006931302964787778</v>
      </c>
    </row>
    <row r="1168" s="2" customFormat="1" ht="13" customHeight="1">
      <c r="A1168" t="s" s="7">
        <v>77</v>
      </c>
      <c r="B1168" t="s" s="8">
        <v>78</v>
      </c>
      <c r="C1168" s="9">
        <v>43420.347222222219</v>
      </c>
      <c r="D1168" s="10">
        <v>5510</v>
      </c>
      <c r="E1168" s="10">
        <v>42957</v>
      </c>
      <c r="F1168" s="11">
        <f>D1168/E1168</f>
        <v>0.1282678026864073</v>
      </c>
      <c r="G1168" s="11">
        <f>F1168-F1167</f>
        <v>0.006256395399711956</v>
      </c>
    </row>
    <row r="1169" s="2" customFormat="1" ht="13.65" customHeight="1">
      <c r="A1169" t="s" s="7">
        <v>77</v>
      </c>
      <c r="B1169" t="s" s="8">
        <v>78</v>
      </c>
      <c r="C1169" s="9">
        <v>43421.347222222219</v>
      </c>
      <c r="D1169" s="10">
        <v>5631</v>
      </c>
      <c r="E1169" s="10">
        <v>42954</v>
      </c>
      <c r="F1169" s="11">
        <f>D1169/E1169</f>
        <v>0.131093728174326</v>
      </c>
      <c r="G1169" s="11">
        <f>F1169-F1168</f>
        <v>0.002825925487918685</v>
      </c>
    </row>
    <row r="1170" s="2" customFormat="1" ht="13.65" customHeight="1">
      <c r="A1170" t="s" s="7">
        <v>77</v>
      </c>
      <c r="B1170" t="s" s="8">
        <v>78</v>
      </c>
      <c r="C1170" s="9">
        <v>43422.347222222219</v>
      </c>
      <c r="D1170" s="10">
        <v>6508</v>
      </c>
      <c r="E1170" s="10">
        <v>42955</v>
      </c>
      <c r="F1170" s="11">
        <f>D1170/E1170</f>
        <v>0.1515073914561751</v>
      </c>
      <c r="G1170" s="11">
        <f>F1170-F1169</f>
        <v>0.02041366328184904</v>
      </c>
    </row>
    <row r="1171" s="2" customFormat="1" ht="13.65" customHeight="1">
      <c r="A1171" t="s" s="7">
        <v>77</v>
      </c>
      <c r="B1171" t="s" s="8">
        <v>78</v>
      </c>
      <c r="C1171" s="9">
        <v>43423.347222222219</v>
      </c>
      <c r="D1171" s="10">
        <v>6508</v>
      </c>
      <c r="E1171" s="10">
        <v>42959</v>
      </c>
      <c r="F1171" s="11">
        <f>D1171/E1171</f>
        <v>0.1514932842943272</v>
      </c>
      <c r="G1171" s="11">
        <f>F1171-F1170</f>
        <v>-1.410716184790939e-05</v>
      </c>
    </row>
    <row r="1172" s="2" customFormat="1" ht="13.65" customHeight="1">
      <c r="A1172" t="s" s="7">
        <v>77</v>
      </c>
      <c r="B1172" t="s" s="8">
        <v>78</v>
      </c>
      <c r="C1172" s="9">
        <v>43424.347222222219</v>
      </c>
      <c r="D1172" s="10">
        <v>6803</v>
      </c>
      <c r="E1172" s="10">
        <v>42962</v>
      </c>
      <c r="F1172" s="11">
        <f>D1172/E1172</f>
        <v>0.1583492388622504</v>
      </c>
      <c r="G1172" s="11">
        <f>F1172-F1171</f>
        <v>0.006855954567923206</v>
      </c>
    </row>
    <row r="1173" s="2" customFormat="1" ht="13.65" customHeight="1">
      <c r="A1173" t="s" s="7">
        <v>77</v>
      </c>
      <c r="B1173" t="s" s="8">
        <v>78</v>
      </c>
      <c r="C1173" s="9">
        <v>43425.347222222219</v>
      </c>
      <c r="D1173" s="10">
        <v>7160</v>
      </c>
      <c r="E1173" s="10">
        <v>42974</v>
      </c>
      <c r="F1173" s="11">
        <f>D1173/E1173</f>
        <v>0.166612370270396</v>
      </c>
      <c r="G1173" s="11">
        <f>F1173-F1172</f>
        <v>0.008263131408145691</v>
      </c>
    </row>
    <row r="1174" s="2" customFormat="1" ht="13.65" customHeight="1">
      <c r="A1174" t="s" s="7">
        <v>77</v>
      </c>
      <c r="B1174" t="s" s="8">
        <v>78</v>
      </c>
      <c r="C1174" s="9">
        <v>43426.347222222219</v>
      </c>
      <c r="D1174" s="10">
        <v>7971</v>
      </c>
      <c r="E1174" s="10">
        <v>42976</v>
      </c>
      <c r="F1174" s="11">
        <f>D1174/E1174</f>
        <v>0.1854756142963515</v>
      </c>
      <c r="G1174" s="11">
        <f>F1174-F1173</f>
        <v>0.01886324402595541</v>
      </c>
    </row>
    <row r="1175" s="2" customFormat="1" ht="13.65" customHeight="1">
      <c r="A1175" t="s" s="7">
        <v>77</v>
      </c>
      <c r="B1175" t="s" s="8">
        <v>78</v>
      </c>
      <c r="C1175" s="9">
        <v>43427.347222222219</v>
      </c>
      <c r="D1175" s="10">
        <v>8951</v>
      </c>
      <c r="E1175" s="10">
        <v>42984</v>
      </c>
      <c r="F1175" s="11">
        <f>D1175/E1175</f>
        <v>0.2082402754513307</v>
      </c>
      <c r="G1175" s="11">
        <f>F1175-F1174</f>
        <v>0.02276466115497927</v>
      </c>
    </row>
    <row r="1176" s="2" customFormat="1" ht="13.65" customHeight="1">
      <c r="A1176" t="s" s="7">
        <v>77</v>
      </c>
      <c r="B1176" t="s" s="8">
        <v>78</v>
      </c>
      <c r="C1176" s="9">
        <v>43428.347222222219</v>
      </c>
      <c r="D1176" s="10">
        <v>11154</v>
      </c>
      <c r="E1176" s="10">
        <v>42993</v>
      </c>
      <c r="F1176" s="11">
        <f>D1176/E1176</f>
        <v>0.2594375828623264</v>
      </c>
      <c r="G1176" s="11">
        <f>F1176-F1175</f>
        <v>0.05119730741099571</v>
      </c>
    </row>
    <row r="1177" s="2" customFormat="1" ht="13.65" customHeight="1">
      <c r="A1177" t="s" s="7">
        <v>77</v>
      </c>
      <c r="B1177" t="s" s="8">
        <v>78</v>
      </c>
      <c r="C1177" s="9">
        <v>43429.347222222219</v>
      </c>
      <c r="D1177" s="10">
        <v>11989</v>
      </c>
      <c r="E1177" s="10">
        <v>43001</v>
      </c>
      <c r="F1177" s="11">
        <f>D1177/E1177</f>
        <v>0.2788074695937304</v>
      </c>
      <c r="G1177" s="11">
        <f>F1177-F1176</f>
        <v>0.01936988673140394</v>
      </c>
    </row>
    <row r="1178" s="2" customFormat="1" ht="13.65" customHeight="1">
      <c r="A1178" t="s" s="7">
        <v>77</v>
      </c>
      <c r="B1178" t="s" s="8">
        <v>78</v>
      </c>
      <c r="C1178" s="9">
        <v>43430.347222222219</v>
      </c>
      <c r="D1178" s="10">
        <v>12589</v>
      </c>
      <c r="E1178" s="10">
        <v>43000</v>
      </c>
      <c r="F1178" s="11">
        <f>D1178/E1178</f>
        <v>0.2927674418604651</v>
      </c>
      <c r="G1178" s="11">
        <f>F1178-F1177</f>
        <v>0.01395997226673473</v>
      </c>
    </row>
    <row r="1179" s="2" customFormat="1" ht="13.65" customHeight="1">
      <c r="A1179" t="s" s="7">
        <v>77</v>
      </c>
      <c r="B1179" t="s" s="8">
        <v>78</v>
      </c>
      <c r="C1179" s="9">
        <v>43431.347222222219</v>
      </c>
      <c r="D1179" s="10">
        <v>13197</v>
      </c>
      <c r="E1179" s="10">
        <v>43000</v>
      </c>
      <c r="F1179" s="11">
        <f>D1179/E1179</f>
        <v>0.306906976744186</v>
      </c>
      <c r="G1179" s="11">
        <f>F1179-F1178</f>
        <v>0.01413953488372094</v>
      </c>
    </row>
    <row r="1180" s="2" customFormat="1" ht="13.65" customHeight="1">
      <c r="A1180" t="s" s="7">
        <v>77</v>
      </c>
      <c r="B1180" t="s" s="8">
        <v>78</v>
      </c>
      <c r="C1180" s="9">
        <v>43432.347222222219</v>
      </c>
      <c r="D1180" s="10">
        <v>13742</v>
      </c>
      <c r="E1180" s="10">
        <v>43000</v>
      </c>
      <c r="F1180" s="11">
        <f>D1180/E1180</f>
        <v>0.3195813953488372</v>
      </c>
      <c r="G1180" s="11">
        <f>F1180-F1179</f>
        <v>0.01267441860465118</v>
      </c>
    </row>
    <row r="1181" s="2" customFormat="1" ht="13.65" customHeight="1">
      <c r="A1181" t="s" s="7">
        <v>77</v>
      </c>
      <c r="B1181" t="s" s="8">
        <v>78</v>
      </c>
      <c r="C1181" s="9">
        <v>43433.347222222219</v>
      </c>
      <c r="D1181" s="10">
        <v>14264</v>
      </c>
      <c r="E1181" s="10">
        <v>43000</v>
      </c>
      <c r="F1181" s="11">
        <f>D1181/E1181</f>
        <v>0.3317209302325582</v>
      </c>
      <c r="G1181" s="11">
        <f>F1181-F1180</f>
        <v>0.01213953488372094</v>
      </c>
    </row>
    <row r="1182" s="2" customFormat="1" ht="13.65" customHeight="1">
      <c r="A1182" t="s" s="7">
        <v>77</v>
      </c>
      <c r="B1182" t="s" s="8">
        <v>78</v>
      </c>
      <c r="C1182" s="9">
        <v>43434.347222222219</v>
      </c>
      <c r="D1182" s="10">
        <v>14876</v>
      </c>
      <c r="E1182" s="10">
        <v>43000</v>
      </c>
      <c r="F1182" s="11">
        <f>D1182/E1182</f>
        <v>0.345953488372093</v>
      </c>
      <c r="G1182" s="11">
        <f>F1182-F1181</f>
        <v>0.01423255813953483</v>
      </c>
    </row>
    <row r="1183" s="2" customFormat="1" ht="13.65" customHeight="1">
      <c r="A1183" t="s" s="7">
        <v>77</v>
      </c>
      <c r="B1183" t="s" s="8">
        <v>78</v>
      </c>
      <c r="C1183" s="9">
        <v>43435.347222222219</v>
      </c>
      <c r="D1183" s="10">
        <v>15123</v>
      </c>
      <c r="E1183" s="10">
        <v>43000</v>
      </c>
      <c r="F1183" s="11">
        <f>D1183/E1183</f>
        <v>0.3516976744186047</v>
      </c>
      <c r="G1183" s="11">
        <f>F1183-F1182</f>
        <v>0.005744186046511668</v>
      </c>
    </row>
    <row r="1184" s="2" customFormat="1" ht="13.65" customHeight="1">
      <c r="A1184" t="s" s="7">
        <v>77</v>
      </c>
      <c r="B1184" t="s" s="8">
        <v>78</v>
      </c>
      <c r="C1184" s="9">
        <v>43436.347222222219</v>
      </c>
      <c r="D1184" s="10">
        <v>15123</v>
      </c>
      <c r="E1184" s="10">
        <v>43000</v>
      </c>
      <c r="F1184" s="11">
        <f>D1184/E1184</f>
        <v>0.3516976744186047</v>
      </c>
      <c r="G1184" s="11">
        <f>F1184-F1183</f>
        <v>0</v>
      </c>
    </row>
    <row r="1185" s="2" customFormat="1" ht="13.65" customHeight="1">
      <c r="A1185" t="s" s="7">
        <v>77</v>
      </c>
      <c r="B1185" t="s" s="8">
        <v>78</v>
      </c>
      <c r="C1185" s="9">
        <v>43437.347222222219</v>
      </c>
      <c r="D1185" s="10">
        <v>15123</v>
      </c>
      <c r="E1185" s="10">
        <v>43000</v>
      </c>
      <c r="F1185" s="11">
        <f>D1185/E1185</f>
        <v>0.3516976744186047</v>
      </c>
      <c r="G1185" s="11">
        <f>F1185-F1184</f>
        <v>0</v>
      </c>
    </row>
    <row r="1186" s="2" customFormat="1" ht="13.65" customHeight="1">
      <c r="A1186" t="s" s="7">
        <v>77</v>
      </c>
      <c r="B1186" t="s" s="8">
        <v>78</v>
      </c>
      <c r="C1186" s="9">
        <v>43438.347222222219</v>
      </c>
      <c r="D1186" s="10">
        <v>15401</v>
      </c>
      <c r="E1186" s="10">
        <v>43000</v>
      </c>
      <c r="F1186" s="11">
        <f>D1186/E1186</f>
        <v>0.3581627906976744</v>
      </c>
      <c r="G1186" s="11">
        <f>F1186-F1185</f>
        <v>0.00646511627906976</v>
      </c>
    </row>
    <row r="1187" s="2" customFormat="1" ht="13.65" customHeight="1">
      <c r="A1187" t="s" s="7">
        <v>77</v>
      </c>
      <c r="B1187" t="s" s="8">
        <v>78</v>
      </c>
      <c r="C1187" s="9">
        <v>43439.347222222219</v>
      </c>
      <c r="D1187" s="10">
        <v>15688</v>
      </c>
      <c r="E1187" s="10">
        <v>43000</v>
      </c>
      <c r="F1187" s="11">
        <f>D1187/E1187</f>
        <v>0.3648372093023256</v>
      </c>
      <c r="G1187" s="11">
        <f>F1187-F1186</f>
        <v>0.006674418604651178</v>
      </c>
    </row>
    <row r="1188" s="2" customFormat="1" ht="13.65" customHeight="1">
      <c r="A1188" t="s" s="7">
        <v>77</v>
      </c>
      <c r="B1188" t="s" s="8">
        <v>78</v>
      </c>
      <c r="C1188" s="9">
        <v>43440.347222222219</v>
      </c>
      <c r="D1188" s="10">
        <v>16320</v>
      </c>
      <c r="E1188" s="10">
        <v>43000</v>
      </c>
      <c r="F1188" s="11">
        <f>D1188/E1188</f>
        <v>0.3795348837209302</v>
      </c>
      <c r="G1188" s="11">
        <f>F1188-F1187</f>
        <v>0.01469767441860464</v>
      </c>
    </row>
    <row r="1189" s="2" customFormat="1" ht="13.65" customHeight="1">
      <c r="A1189" t="s" s="7">
        <v>77</v>
      </c>
      <c r="B1189" t="s" s="8">
        <v>78</v>
      </c>
      <c r="C1189" s="9">
        <v>43441.347222222219</v>
      </c>
      <c r="D1189" s="10">
        <v>17253</v>
      </c>
      <c r="E1189" s="10">
        <v>43000</v>
      </c>
      <c r="F1189" s="11">
        <f>D1189/E1189</f>
        <v>0.4012325581395349</v>
      </c>
      <c r="G1189" s="11">
        <f>F1189-F1188</f>
        <v>0.02169767441860465</v>
      </c>
    </row>
    <row r="1190" s="2" customFormat="1" ht="13" customHeight="1">
      <c r="A1190" t="s" s="7">
        <v>79</v>
      </c>
      <c r="B1190" t="s" s="8">
        <v>80</v>
      </c>
      <c r="C1190" s="9">
        <v>43409.347222222219</v>
      </c>
      <c r="D1190" s="10">
        <v>19</v>
      </c>
      <c r="E1190" s="10">
        <v>16791</v>
      </c>
      <c r="F1190" s="11">
        <f>D1190/E1190</f>
        <v>0.001131558573045084</v>
      </c>
      <c r="G1190" s="11">
        <v>0</v>
      </c>
    </row>
    <row r="1191" s="2" customFormat="1" ht="13" customHeight="1">
      <c r="A1191" t="s" s="7">
        <v>79</v>
      </c>
      <c r="B1191" t="s" s="8">
        <v>80</v>
      </c>
      <c r="C1191" s="9">
        <v>43410.347222222219</v>
      </c>
      <c r="D1191" s="10">
        <v>70</v>
      </c>
      <c r="E1191" s="10">
        <v>16801</v>
      </c>
      <c r="F1191" s="11">
        <f>D1191/E1191</f>
        <v>0.004166418665555622</v>
      </c>
      <c r="G1191" s="11">
        <f>F1191-F1190</f>
        <v>0.003034860092510538</v>
      </c>
    </row>
    <row r="1192" s="2" customFormat="1" ht="13" customHeight="1">
      <c r="A1192" t="s" s="7">
        <v>79</v>
      </c>
      <c r="B1192" t="s" s="8">
        <v>80</v>
      </c>
      <c r="C1192" s="9">
        <v>43411.347222222219</v>
      </c>
      <c r="D1192" s="10">
        <v>80</v>
      </c>
      <c r="E1192" s="10">
        <v>16803</v>
      </c>
      <c r="F1192" s="11">
        <f>D1192/E1192</f>
        <v>0.00476105457358805</v>
      </c>
      <c r="G1192" s="11">
        <f>F1192-F1191</f>
        <v>0.0005946359080324284</v>
      </c>
    </row>
    <row r="1193" s="2" customFormat="1" ht="13" customHeight="1">
      <c r="A1193" t="s" s="7">
        <v>79</v>
      </c>
      <c r="B1193" t="s" s="8">
        <v>80</v>
      </c>
      <c r="C1193" s="9">
        <v>43412.347222222219</v>
      </c>
      <c r="D1193" s="10">
        <v>302</v>
      </c>
      <c r="E1193" s="10">
        <v>16804</v>
      </c>
      <c r="F1193" s="11">
        <f>D1193/E1193</f>
        <v>0.01797191144965484</v>
      </c>
      <c r="G1193" s="11">
        <f>F1193-F1192</f>
        <v>0.0132108568760668</v>
      </c>
    </row>
    <row r="1194" s="2" customFormat="1" ht="13" customHeight="1">
      <c r="A1194" t="s" s="7">
        <v>79</v>
      </c>
      <c r="B1194" t="s" s="8">
        <v>80</v>
      </c>
      <c r="C1194" s="9">
        <v>43413.347222222219</v>
      </c>
      <c r="D1194" s="10">
        <v>728</v>
      </c>
      <c r="E1194" s="10">
        <v>16806</v>
      </c>
      <c r="F1194" s="11">
        <f>D1194/E1194</f>
        <v>0.04331786266809473</v>
      </c>
      <c r="G1194" s="11">
        <f>F1194-F1193</f>
        <v>0.02534595121843989</v>
      </c>
    </row>
    <row r="1195" s="2" customFormat="1" ht="13" customHeight="1">
      <c r="A1195" t="s" s="7">
        <v>79</v>
      </c>
      <c r="B1195" t="s" s="8">
        <v>80</v>
      </c>
      <c r="C1195" s="9">
        <v>43414.347222222219</v>
      </c>
      <c r="D1195" s="10">
        <v>1089</v>
      </c>
      <c r="E1195" s="10">
        <v>16808</v>
      </c>
      <c r="F1195" s="11">
        <f>D1195/E1195</f>
        <v>0.06479057591623037</v>
      </c>
      <c r="G1195" s="11">
        <f>F1195-F1194</f>
        <v>0.02147271324813564</v>
      </c>
    </row>
    <row r="1196" s="2" customFormat="1" ht="13" customHeight="1">
      <c r="A1196" t="s" s="7">
        <v>79</v>
      </c>
      <c r="B1196" t="s" s="8">
        <v>80</v>
      </c>
      <c r="C1196" s="9">
        <v>43415.347222222219</v>
      </c>
      <c r="D1196" s="10">
        <v>1089</v>
      </c>
      <c r="E1196" s="10">
        <v>16808</v>
      </c>
      <c r="F1196" s="11">
        <f>D1196/E1196</f>
        <v>0.06479057591623037</v>
      </c>
      <c r="G1196" s="11">
        <f>F1196-F1195</f>
        <v>0</v>
      </c>
    </row>
    <row r="1197" s="2" customFormat="1" ht="13" customHeight="1">
      <c r="A1197" t="s" s="7">
        <v>79</v>
      </c>
      <c r="B1197" t="s" s="8">
        <v>80</v>
      </c>
      <c r="C1197" s="9">
        <v>43416.347222222219</v>
      </c>
      <c r="D1197" s="10">
        <v>1089</v>
      </c>
      <c r="E1197" s="10">
        <v>16809</v>
      </c>
      <c r="F1197" s="11">
        <f>D1197/E1197</f>
        <v>0.0647867213992504</v>
      </c>
      <c r="G1197" s="11">
        <f>F1197-F1196</f>
        <v>-3.854516979970302e-06</v>
      </c>
    </row>
    <row r="1198" s="2" customFormat="1" ht="13" customHeight="1">
      <c r="A1198" t="s" s="7">
        <v>79</v>
      </c>
      <c r="B1198" t="s" s="8">
        <v>80</v>
      </c>
      <c r="C1198" s="9">
        <v>43417.347222222219</v>
      </c>
      <c r="D1198" s="10">
        <v>1237</v>
      </c>
      <c r="E1198" s="10">
        <v>16812</v>
      </c>
      <c r="F1198" s="11">
        <f>D1198/E1198</f>
        <v>0.07357839638353557</v>
      </c>
      <c r="G1198" s="11">
        <f>F1198-F1197</f>
        <v>0.008791674984285167</v>
      </c>
    </row>
    <row r="1199" s="2" customFormat="1" ht="13" customHeight="1">
      <c r="A1199" t="s" s="7">
        <v>79</v>
      </c>
      <c r="B1199" t="s" s="8">
        <v>80</v>
      </c>
      <c r="C1199" s="9">
        <v>43418.347222222219</v>
      </c>
      <c r="D1199" s="10">
        <v>1356</v>
      </c>
      <c r="E1199" s="10">
        <v>16814</v>
      </c>
      <c r="F1199" s="11">
        <f>D1199/E1199</f>
        <v>0.08064707981444035</v>
      </c>
      <c r="G1199" s="11">
        <f>F1199-F1198</f>
        <v>0.007068683430904776</v>
      </c>
    </row>
    <row r="1200" s="2" customFormat="1" ht="13" customHeight="1">
      <c r="A1200" t="s" s="7">
        <v>79</v>
      </c>
      <c r="B1200" t="s" s="8">
        <v>80</v>
      </c>
      <c r="C1200" s="9">
        <v>43419.347222222219</v>
      </c>
      <c r="D1200" s="10">
        <v>1504</v>
      </c>
      <c r="E1200" s="10">
        <v>16817</v>
      </c>
      <c r="F1200" s="11">
        <f>D1200/E1200</f>
        <v>0.08943331152999941</v>
      </c>
      <c r="G1200" s="11">
        <f>F1200-F1199</f>
        <v>0.008786231715559062</v>
      </c>
    </row>
    <row r="1201" s="2" customFormat="1" ht="13" customHeight="1">
      <c r="A1201" t="s" s="7">
        <v>79</v>
      </c>
      <c r="B1201" t="s" s="8">
        <v>80</v>
      </c>
      <c r="C1201" s="9">
        <v>43420.347222222219</v>
      </c>
      <c r="D1201" s="10">
        <v>1618</v>
      </c>
      <c r="E1201" s="10">
        <v>16819</v>
      </c>
      <c r="F1201" s="11">
        <f>D1201/E1201</f>
        <v>0.09620072537011713</v>
      </c>
      <c r="G1201" s="11">
        <f>F1201-F1200</f>
        <v>0.006767413840117725</v>
      </c>
    </row>
    <row r="1202" s="2" customFormat="1" ht="13.65" customHeight="1">
      <c r="A1202" t="s" s="7">
        <v>79</v>
      </c>
      <c r="B1202" t="s" s="8">
        <v>80</v>
      </c>
      <c r="C1202" s="9">
        <v>43421.347222222219</v>
      </c>
      <c r="D1202" s="10">
        <v>1756</v>
      </c>
      <c r="E1202" s="10">
        <v>16820</v>
      </c>
      <c r="F1202" s="11">
        <f>D1202/E1202</f>
        <v>0.1043995243757432</v>
      </c>
      <c r="G1202" s="11">
        <f>F1202-F1201</f>
        <v>0.008198799005626034</v>
      </c>
    </row>
    <row r="1203" s="2" customFormat="1" ht="13.65" customHeight="1">
      <c r="A1203" t="s" s="7">
        <v>79</v>
      </c>
      <c r="B1203" t="s" s="8">
        <v>80</v>
      </c>
      <c r="C1203" s="9">
        <v>43422.347222222219</v>
      </c>
      <c r="D1203" s="10">
        <v>2003</v>
      </c>
      <c r="E1203" s="10">
        <v>16822</v>
      </c>
      <c r="F1203" s="11">
        <f>D1203/E1203</f>
        <v>0.1190702651289977</v>
      </c>
      <c r="G1203" s="11">
        <f>F1203-F1202</f>
        <v>0.01467074075325457</v>
      </c>
    </row>
    <row r="1204" s="2" customFormat="1" ht="13.65" customHeight="1">
      <c r="A1204" t="s" s="7">
        <v>79</v>
      </c>
      <c r="B1204" t="s" s="8">
        <v>80</v>
      </c>
      <c r="C1204" s="9">
        <v>43423.347222222219</v>
      </c>
      <c r="D1204" s="10">
        <v>2003</v>
      </c>
      <c r="E1204" s="10">
        <v>16822</v>
      </c>
      <c r="F1204" s="11">
        <f>D1204/E1204</f>
        <v>0.1190702651289977</v>
      </c>
      <c r="G1204" s="11">
        <f>F1204-F1203</f>
        <v>0</v>
      </c>
    </row>
    <row r="1205" s="2" customFormat="1" ht="13.65" customHeight="1">
      <c r="A1205" t="s" s="7">
        <v>79</v>
      </c>
      <c r="B1205" t="s" s="8">
        <v>80</v>
      </c>
      <c r="C1205" s="9">
        <v>43424.347222222219</v>
      </c>
      <c r="D1205" s="10">
        <v>2135</v>
      </c>
      <c r="E1205" s="10">
        <v>16824</v>
      </c>
      <c r="F1205" s="11">
        <f>D1205/E1205</f>
        <v>0.1269020446980504</v>
      </c>
      <c r="G1205" s="11">
        <f>F1205-F1204</f>
        <v>0.007831779569052677</v>
      </c>
    </row>
    <row r="1206" s="2" customFormat="1" ht="13.65" customHeight="1">
      <c r="A1206" t="s" s="7">
        <v>79</v>
      </c>
      <c r="B1206" t="s" s="8">
        <v>80</v>
      </c>
      <c r="C1206" s="9">
        <v>43425.347222222219</v>
      </c>
      <c r="D1206" s="10">
        <v>2389</v>
      </c>
      <c r="E1206" s="10">
        <v>16825</v>
      </c>
      <c r="F1206" s="11">
        <f>D1206/E1206</f>
        <v>0.1419910846953938</v>
      </c>
      <c r="G1206" s="11">
        <f>F1206-F1205</f>
        <v>0.01508903999734335</v>
      </c>
    </row>
    <row r="1207" s="2" customFormat="1" ht="13.65" customHeight="1">
      <c r="A1207" t="s" s="7">
        <v>79</v>
      </c>
      <c r="B1207" t="s" s="8">
        <v>80</v>
      </c>
      <c r="C1207" s="9">
        <v>43426.347222222219</v>
      </c>
      <c r="D1207" s="10">
        <v>2631</v>
      </c>
      <c r="E1207" s="10">
        <v>16827</v>
      </c>
      <c r="F1207" s="11">
        <f>D1207/E1207</f>
        <v>0.156355856658941</v>
      </c>
      <c r="G1207" s="11">
        <f>F1207-F1206</f>
        <v>0.01436477196354724</v>
      </c>
    </row>
    <row r="1208" s="2" customFormat="1" ht="13.65" customHeight="1">
      <c r="A1208" t="s" s="7">
        <v>79</v>
      </c>
      <c r="B1208" t="s" s="8">
        <v>80</v>
      </c>
      <c r="C1208" s="9">
        <v>43427.347222222219</v>
      </c>
      <c r="D1208" s="10">
        <v>2868</v>
      </c>
      <c r="E1208" s="10">
        <v>16825</v>
      </c>
      <c r="F1208" s="11">
        <f>D1208/E1208</f>
        <v>0.1704606240713224</v>
      </c>
      <c r="G1208" s="11">
        <f>F1208-F1207</f>
        <v>0.01410476741238142</v>
      </c>
    </row>
    <row r="1209" s="2" customFormat="1" ht="13.65" customHeight="1">
      <c r="A1209" t="s" s="7">
        <v>79</v>
      </c>
      <c r="B1209" t="s" s="8">
        <v>80</v>
      </c>
      <c r="C1209" s="9">
        <v>43428.347222222219</v>
      </c>
      <c r="D1209" s="10">
        <v>3109</v>
      </c>
      <c r="E1209" s="10">
        <v>16834</v>
      </c>
      <c r="F1209" s="11">
        <f>D1209/E1209</f>
        <v>0.1846857550196032</v>
      </c>
      <c r="G1209" s="11">
        <f>F1209-F1208</f>
        <v>0.01422513094828076</v>
      </c>
    </row>
    <row r="1210" s="2" customFormat="1" ht="13.65" customHeight="1">
      <c r="A1210" t="s" s="7">
        <v>79</v>
      </c>
      <c r="B1210" t="s" s="8">
        <v>80</v>
      </c>
      <c r="C1210" s="9">
        <v>43429.347222222219</v>
      </c>
      <c r="D1210" s="10">
        <v>3989</v>
      </c>
      <c r="E1210" s="10">
        <v>16836</v>
      </c>
      <c r="F1210" s="11">
        <f>D1210/E1210</f>
        <v>0.2369327631266334</v>
      </c>
      <c r="G1210" s="11">
        <f>F1210-F1209</f>
        <v>0.05224700810703023</v>
      </c>
    </row>
    <row r="1211" s="2" customFormat="1" ht="13.65" customHeight="1">
      <c r="A1211" t="s" s="7">
        <v>79</v>
      </c>
      <c r="B1211" t="s" s="8">
        <v>80</v>
      </c>
      <c r="C1211" s="9">
        <v>43430.347222222219</v>
      </c>
      <c r="D1211" s="10">
        <v>4123</v>
      </c>
      <c r="E1211" s="10">
        <v>16836</v>
      </c>
      <c r="F1211" s="11">
        <f>D1211/E1211</f>
        <v>0.2448918983131385</v>
      </c>
      <c r="G1211" s="11">
        <f>F1211-F1210</f>
        <v>0.007959135186505095</v>
      </c>
    </row>
    <row r="1212" s="2" customFormat="1" ht="13.65" customHeight="1">
      <c r="A1212" t="s" s="7">
        <v>79</v>
      </c>
      <c r="B1212" t="s" s="8">
        <v>80</v>
      </c>
      <c r="C1212" s="9">
        <v>43431.347222222219</v>
      </c>
      <c r="D1212" s="10">
        <v>4311</v>
      </c>
      <c r="E1212" s="10">
        <v>16836</v>
      </c>
      <c r="F1212" s="11">
        <f>D1212/E1212</f>
        <v>0.2560584461867427</v>
      </c>
      <c r="G1212" s="11">
        <f>F1212-F1211</f>
        <v>0.01116654787360416</v>
      </c>
    </row>
    <row r="1213" s="2" customFormat="1" ht="13.65" customHeight="1">
      <c r="A1213" t="s" s="7">
        <v>79</v>
      </c>
      <c r="B1213" t="s" s="8">
        <v>80</v>
      </c>
      <c r="C1213" s="9">
        <v>43432.347222222219</v>
      </c>
      <c r="D1213" s="10">
        <v>4384</v>
      </c>
      <c r="E1213" s="10">
        <v>16836</v>
      </c>
      <c r="F1213" s="11">
        <f>D1213/E1213</f>
        <v>0.2603943929674507</v>
      </c>
      <c r="G1213" s="11">
        <f>F1213-F1212</f>
        <v>0.004335946780708033</v>
      </c>
    </row>
    <row r="1214" s="2" customFormat="1" ht="13.65" customHeight="1">
      <c r="A1214" t="s" s="7">
        <v>79</v>
      </c>
      <c r="B1214" t="s" s="8">
        <v>80</v>
      </c>
      <c r="C1214" s="9">
        <v>43433.347222222219</v>
      </c>
      <c r="D1214" s="10">
        <v>4509</v>
      </c>
      <c r="E1214" s="10">
        <v>16836</v>
      </c>
      <c r="F1214" s="11">
        <f>D1214/E1214</f>
        <v>0.2678189593727726</v>
      </c>
      <c r="G1214" s="11">
        <f>F1214-F1213</f>
        <v>0.007424566405321908</v>
      </c>
    </row>
    <row r="1215" s="2" customFormat="1" ht="13.65" customHeight="1">
      <c r="A1215" t="s" s="7">
        <v>79</v>
      </c>
      <c r="B1215" t="s" s="8">
        <v>80</v>
      </c>
      <c r="C1215" s="9">
        <v>43434.347222222219</v>
      </c>
      <c r="D1215" s="10">
        <v>4703</v>
      </c>
      <c r="E1215" s="10">
        <v>16836</v>
      </c>
      <c r="F1215" s="11">
        <f>D1215/E1215</f>
        <v>0.2793418864338323</v>
      </c>
      <c r="G1215" s="11">
        <f>F1215-F1214</f>
        <v>0.01152292706105967</v>
      </c>
    </row>
    <row r="1216" s="2" customFormat="1" ht="13.65" customHeight="1">
      <c r="A1216" t="s" s="7">
        <v>79</v>
      </c>
      <c r="B1216" t="s" s="8">
        <v>80</v>
      </c>
      <c r="C1216" s="9">
        <v>43435.347222222219</v>
      </c>
      <c r="D1216" s="10">
        <v>4977</v>
      </c>
      <c r="E1216" s="10">
        <v>16836</v>
      </c>
      <c r="F1216" s="11">
        <f>D1216/E1216</f>
        <v>0.2956165359942979</v>
      </c>
      <c r="G1216" s="11">
        <f>F1216-F1215</f>
        <v>0.01627464956046565</v>
      </c>
    </row>
    <row r="1217" s="2" customFormat="1" ht="13.65" customHeight="1">
      <c r="A1217" t="s" s="7">
        <v>79</v>
      </c>
      <c r="B1217" t="s" s="8">
        <v>80</v>
      </c>
      <c r="C1217" s="9">
        <v>43436.347222222219</v>
      </c>
      <c r="D1217" s="10">
        <v>4977</v>
      </c>
      <c r="E1217" s="10">
        <v>16836</v>
      </c>
      <c r="F1217" s="11">
        <f>D1217/E1217</f>
        <v>0.2956165359942979</v>
      </c>
      <c r="G1217" s="11">
        <f>F1217-F1216</f>
        <v>0</v>
      </c>
    </row>
    <row r="1218" s="2" customFormat="1" ht="13.65" customHeight="1">
      <c r="A1218" t="s" s="7">
        <v>79</v>
      </c>
      <c r="B1218" t="s" s="8">
        <v>80</v>
      </c>
      <c r="C1218" s="9">
        <v>43437.347222222219</v>
      </c>
      <c r="D1218" s="10">
        <v>4977</v>
      </c>
      <c r="E1218" s="10">
        <v>16836</v>
      </c>
      <c r="F1218" s="11">
        <f>D1218/E1218</f>
        <v>0.2956165359942979</v>
      </c>
      <c r="G1218" s="11">
        <f>F1218-F1217</f>
        <v>0</v>
      </c>
    </row>
    <row r="1219" s="2" customFormat="1" ht="13.65" customHeight="1">
      <c r="A1219" t="s" s="7">
        <v>79</v>
      </c>
      <c r="B1219" t="s" s="8">
        <v>80</v>
      </c>
      <c r="C1219" s="9">
        <v>43438.347222222219</v>
      </c>
      <c r="D1219" s="10">
        <v>5150</v>
      </c>
      <c r="E1219" s="10">
        <v>16836</v>
      </c>
      <c r="F1219" s="11">
        <f>D1219/E1219</f>
        <v>0.3058921358992635</v>
      </c>
      <c r="G1219" s="11">
        <f>F1219-F1218</f>
        <v>0.01027559990496557</v>
      </c>
    </row>
    <row r="1220" s="2" customFormat="1" ht="13.65" customHeight="1">
      <c r="A1220" t="s" s="7">
        <v>79</v>
      </c>
      <c r="B1220" t="s" s="8">
        <v>80</v>
      </c>
      <c r="C1220" s="9">
        <v>43439.347222222219</v>
      </c>
      <c r="D1220" s="10">
        <v>5279</v>
      </c>
      <c r="E1220" s="10">
        <v>16836</v>
      </c>
      <c r="F1220" s="11">
        <f>D1220/E1220</f>
        <v>0.3135542884295557</v>
      </c>
      <c r="G1220" s="11">
        <f>F1220-F1219</f>
        <v>0.007662152530292232</v>
      </c>
    </row>
    <row r="1221" s="2" customFormat="1" ht="13.65" customHeight="1">
      <c r="A1221" t="s" s="7">
        <v>79</v>
      </c>
      <c r="B1221" t="s" s="8">
        <v>80</v>
      </c>
      <c r="C1221" s="9">
        <v>43440.347222222219</v>
      </c>
      <c r="D1221" s="10">
        <v>5406</v>
      </c>
      <c r="E1221" s="10">
        <v>16836</v>
      </c>
      <c r="F1221" s="11">
        <f>D1221/E1221</f>
        <v>0.3210976478973628</v>
      </c>
      <c r="G1221" s="11">
        <f>F1221-F1220</f>
        <v>0.007543359467807043</v>
      </c>
    </row>
    <row r="1222" s="2" customFormat="1" ht="13.65" customHeight="1">
      <c r="A1222" t="s" s="7">
        <v>79</v>
      </c>
      <c r="B1222" t="s" s="8">
        <v>80</v>
      </c>
      <c r="C1222" s="9">
        <v>43441.347222222219</v>
      </c>
      <c r="D1222" s="10">
        <v>5559</v>
      </c>
      <c r="E1222" s="10">
        <v>16836</v>
      </c>
      <c r="F1222" s="11">
        <f>D1222/E1222</f>
        <v>0.3301853171774768</v>
      </c>
      <c r="G1222" s="11">
        <f>F1222-F1221</f>
        <v>0.009087669280114063</v>
      </c>
    </row>
    <row r="1223" s="2" customFormat="1" ht="13" customHeight="1">
      <c r="A1223" t="s" s="7">
        <v>81</v>
      </c>
      <c r="B1223" t="s" s="8">
        <v>82</v>
      </c>
      <c r="C1223" s="9">
        <v>43409.347222222219</v>
      </c>
      <c r="D1223" s="10">
        <v>603</v>
      </c>
      <c r="E1223" s="10">
        <v>28606</v>
      </c>
      <c r="F1223" s="11">
        <f>D1223/E1223</f>
        <v>0.02107949381248689</v>
      </c>
      <c r="G1223" s="11">
        <v>0</v>
      </c>
    </row>
    <row r="1224" s="2" customFormat="1" ht="13" customHeight="1">
      <c r="A1224" t="s" s="7">
        <v>81</v>
      </c>
      <c r="B1224" t="s" s="8">
        <v>82</v>
      </c>
      <c r="C1224" s="9">
        <v>43410.347222222219</v>
      </c>
      <c r="D1224" s="10">
        <v>764</v>
      </c>
      <c r="E1224" s="10">
        <v>28628</v>
      </c>
      <c r="F1224" s="11">
        <f>D1224/E1224</f>
        <v>0.02668715942433981</v>
      </c>
      <c r="G1224" s="11">
        <f>F1224-F1223</f>
        <v>0.005607665611852917</v>
      </c>
    </row>
    <row r="1225" s="2" customFormat="1" ht="13" customHeight="1">
      <c r="A1225" t="s" s="7">
        <v>81</v>
      </c>
      <c r="B1225" t="s" s="8">
        <v>82</v>
      </c>
      <c r="C1225" s="9">
        <v>43411.347222222219</v>
      </c>
      <c r="D1225" s="10">
        <v>807</v>
      </c>
      <c r="E1225" s="10">
        <v>28632</v>
      </c>
      <c r="F1225" s="11">
        <f>D1225/E1225</f>
        <v>0.02818524727577536</v>
      </c>
      <c r="G1225" s="11">
        <f>F1225-F1224</f>
        <v>0.001498087851435549</v>
      </c>
    </row>
    <row r="1226" s="2" customFormat="1" ht="13" customHeight="1">
      <c r="A1226" t="s" s="7">
        <v>81</v>
      </c>
      <c r="B1226" t="s" s="8">
        <v>82</v>
      </c>
      <c r="C1226" s="9">
        <v>43412.347222222219</v>
      </c>
      <c r="D1226" s="10">
        <v>1271</v>
      </c>
      <c r="E1226" s="10">
        <v>28644</v>
      </c>
      <c r="F1226" s="11">
        <f>D1226/E1226</f>
        <v>0.04437229437229438</v>
      </c>
      <c r="G1226" s="11">
        <f>F1226-F1225</f>
        <v>0.01618704709651902</v>
      </c>
    </row>
    <row r="1227" s="2" customFormat="1" ht="13" customHeight="1">
      <c r="A1227" t="s" s="7">
        <v>81</v>
      </c>
      <c r="B1227" t="s" s="8">
        <v>82</v>
      </c>
      <c r="C1227" s="9">
        <v>43413.347222222219</v>
      </c>
      <c r="D1227" s="10">
        <v>2277</v>
      </c>
      <c r="E1227" s="10">
        <v>28652</v>
      </c>
      <c r="F1227" s="11">
        <f>D1227/E1227</f>
        <v>0.07947089208432222</v>
      </c>
      <c r="G1227" s="11">
        <f>F1227-F1226</f>
        <v>0.03509859771202784</v>
      </c>
    </row>
    <row r="1228" s="2" customFormat="1" ht="13" customHeight="1">
      <c r="A1228" t="s" s="7">
        <v>81</v>
      </c>
      <c r="B1228" t="s" s="8">
        <v>82</v>
      </c>
      <c r="C1228" s="9">
        <v>43414.347222222219</v>
      </c>
      <c r="D1228" s="10">
        <v>2826</v>
      </c>
      <c r="E1228" s="10">
        <v>28657</v>
      </c>
      <c r="F1228" s="11">
        <f>D1228/E1228</f>
        <v>0.09861464912586802</v>
      </c>
      <c r="G1228" s="11">
        <f>F1228-F1227</f>
        <v>0.01914375704154581</v>
      </c>
    </row>
    <row r="1229" s="2" customFormat="1" ht="13" customHeight="1">
      <c r="A1229" t="s" s="7">
        <v>81</v>
      </c>
      <c r="B1229" t="s" s="8">
        <v>82</v>
      </c>
      <c r="C1229" s="9">
        <v>43415.347222222219</v>
      </c>
      <c r="D1229" s="10">
        <v>2826</v>
      </c>
      <c r="E1229" s="10">
        <v>28658</v>
      </c>
      <c r="F1229" s="11">
        <f>D1229/E1229</f>
        <v>0.09861120803963989</v>
      </c>
      <c r="G1229" s="11">
        <f>F1229-F1228</f>
        <v>-3.441086228128665e-06</v>
      </c>
    </row>
    <row r="1230" s="2" customFormat="1" ht="13" customHeight="1">
      <c r="A1230" t="s" s="7">
        <v>81</v>
      </c>
      <c r="B1230" t="s" s="8">
        <v>82</v>
      </c>
      <c r="C1230" s="9">
        <v>43416.347222222219</v>
      </c>
      <c r="D1230" s="10">
        <v>2826</v>
      </c>
      <c r="E1230" s="10">
        <v>28660</v>
      </c>
      <c r="F1230" s="11">
        <f>D1230/E1230</f>
        <v>0.09860432658757851</v>
      </c>
      <c r="G1230" s="11">
        <f>F1230-F1229</f>
        <v>-6.881452061388571e-06</v>
      </c>
    </row>
    <row r="1231" s="2" customFormat="1" ht="13" customHeight="1">
      <c r="A1231" t="s" s="7">
        <v>81</v>
      </c>
      <c r="B1231" t="s" s="8">
        <v>82</v>
      </c>
      <c r="C1231" s="9">
        <v>43417.347222222219</v>
      </c>
      <c r="D1231" s="10">
        <v>3083</v>
      </c>
      <c r="E1231" s="10">
        <v>28661</v>
      </c>
      <c r="F1231" s="11">
        <f>D1231/E1231</f>
        <v>0.1075677750252957</v>
      </c>
      <c r="G1231" s="11">
        <f>F1231-F1230</f>
        <v>0.008963448437717195</v>
      </c>
    </row>
    <row r="1232" s="2" customFormat="1" ht="13" customHeight="1">
      <c r="A1232" t="s" s="7">
        <v>81</v>
      </c>
      <c r="B1232" t="s" s="8">
        <v>82</v>
      </c>
      <c r="C1232" s="9">
        <v>43418.347222222219</v>
      </c>
      <c r="D1232" s="10">
        <v>3318</v>
      </c>
      <c r="E1232" s="10">
        <v>28665</v>
      </c>
      <c r="F1232" s="11">
        <f>D1232/E1232</f>
        <v>0.1157509157509158</v>
      </c>
      <c r="G1232" s="11">
        <f>F1232-F1231</f>
        <v>0.008183140725620056</v>
      </c>
    </row>
    <row r="1233" s="2" customFormat="1" ht="13" customHeight="1">
      <c r="A1233" t="s" s="7">
        <v>81</v>
      </c>
      <c r="B1233" t="s" s="8">
        <v>82</v>
      </c>
      <c r="C1233" s="9">
        <v>43419.347222222219</v>
      </c>
      <c r="D1233" s="10">
        <v>3566</v>
      </c>
      <c r="E1233" s="10">
        <v>28676</v>
      </c>
      <c r="F1233" s="11">
        <f>D1233/E1233</f>
        <v>0.1243548612079788</v>
      </c>
      <c r="G1233" s="11">
        <f>F1233-F1232</f>
        <v>0.008603945457063042</v>
      </c>
    </row>
    <row r="1234" s="2" customFormat="1" ht="13" customHeight="1">
      <c r="A1234" t="s" s="7">
        <v>81</v>
      </c>
      <c r="B1234" t="s" s="8">
        <v>82</v>
      </c>
      <c r="C1234" s="9">
        <v>43420.347222222219</v>
      </c>
      <c r="D1234" s="10">
        <v>3726</v>
      </c>
      <c r="E1234" s="10">
        <v>28681</v>
      </c>
      <c r="F1234" s="11">
        <f>D1234/E1234</f>
        <v>0.1299117882919006</v>
      </c>
      <c r="G1234" s="11">
        <f>F1234-F1233</f>
        <v>0.005556927083921762</v>
      </c>
    </row>
    <row r="1235" s="2" customFormat="1" ht="13.65" customHeight="1">
      <c r="A1235" t="s" s="7">
        <v>81</v>
      </c>
      <c r="B1235" t="s" s="8">
        <v>82</v>
      </c>
      <c r="C1235" s="9">
        <v>43421.347222222219</v>
      </c>
      <c r="D1235" s="10">
        <v>3933</v>
      </c>
      <c r="E1235" s="10">
        <v>28682</v>
      </c>
      <c r="F1235" s="11">
        <f>D1235/E1235</f>
        <v>0.1371243288473607</v>
      </c>
      <c r="G1235" s="11">
        <f>F1235-F1234</f>
        <v>0.007212540555460167</v>
      </c>
    </row>
    <row r="1236" s="2" customFormat="1" ht="13.65" customHeight="1">
      <c r="A1236" t="s" s="7">
        <v>81</v>
      </c>
      <c r="B1236" t="s" s="8">
        <v>82</v>
      </c>
      <c r="C1236" s="9">
        <v>43422.347222222219</v>
      </c>
      <c r="D1236" s="10">
        <v>4755</v>
      </c>
      <c r="E1236" s="10">
        <v>28686</v>
      </c>
      <c r="F1236" s="11">
        <f>D1236/E1236</f>
        <v>0.1657603011922192</v>
      </c>
      <c r="G1236" s="11">
        <f>F1236-F1235</f>
        <v>0.02863597234485848</v>
      </c>
    </row>
    <row r="1237" s="2" customFormat="1" ht="13.65" customHeight="1">
      <c r="A1237" t="s" s="7">
        <v>81</v>
      </c>
      <c r="B1237" t="s" s="8">
        <v>82</v>
      </c>
      <c r="C1237" s="9">
        <v>43423.347222222219</v>
      </c>
      <c r="D1237" s="10">
        <v>4755</v>
      </c>
      <c r="E1237" s="10">
        <v>28686</v>
      </c>
      <c r="F1237" s="11">
        <f>D1237/E1237</f>
        <v>0.1657603011922192</v>
      </c>
      <c r="G1237" s="11">
        <f>F1237-F1236</f>
        <v>0</v>
      </c>
    </row>
    <row r="1238" s="2" customFormat="1" ht="13.65" customHeight="1">
      <c r="A1238" t="s" s="7">
        <v>81</v>
      </c>
      <c r="B1238" t="s" s="8">
        <v>82</v>
      </c>
      <c r="C1238" s="9">
        <v>43424.347222222219</v>
      </c>
      <c r="D1238" s="10">
        <v>5094</v>
      </c>
      <c r="E1238" s="10">
        <v>28692</v>
      </c>
      <c r="F1238" s="11">
        <f>D1238/E1238</f>
        <v>0.1775407779171895</v>
      </c>
      <c r="G1238" s="11">
        <f>F1238-F1237</f>
        <v>0.01178047672497026</v>
      </c>
    </row>
    <row r="1239" s="2" customFormat="1" ht="13.65" customHeight="1">
      <c r="A1239" t="s" s="7">
        <v>81</v>
      </c>
      <c r="B1239" t="s" s="8">
        <v>82</v>
      </c>
      <c r="C1239" s="9">
        <v>43425.347222222219</v>
      </c>
      <c r="D1239" s="10">
        <v>5473</v>
      </c>
      <c r="E1239" s="10">
        <v>28697</v>
      </c>
      <c r="F1239" s="11">
        <f>D1239/E1239</f>
        <v>0.1907167996654703</v>
      </c>
      <c r="G1239" s="11">
        <f>F1239-F1238</f>
        <v>0.01317602174828078</v>
      </c>
    </row>
    <row r="1240" s="2" customFormat="1" ht="13.65" customHeight="1">
      <c r="A1240" t="s" s="7">
        <v>81</v>
      </c>
      <c r="B1240" t="s" s="8">
        <v>82</v>
      </c>
      <c r="C1240" s="9">
        <v>43426.347222222219</v>
      </c>
      <c r="D1240" s="10">
        <v>6106</v>
      </c>
      <c r="E1240" s="10">
        <v>28708</v>
      </c>
      <c r="F1240" s="11">
        <f>D1240/E1240</f>
        <v>0.2126933259021875</v>
      </c>
      <c r="G1240" s="11">
        <f>F1240-F1239</f>
        <v>0.02197652623671728</v>
      </c>
    </row>
    <row r="1241" s="2" customFormat="1" ht="13.65" customHeight="1">
      <c r="A1241" t="s" s="7">
        <v>81</v>
      </c>
      <c r="B1241" t="s" s="8">
        <v>82</v>
      </c>
      <c r="C1241" s="9">
        <v>43427.347222222219</v>
      </c>
      <c r="D1241" s="10">
        <v>7086</v>
      </c>
      <c r="E1241" s="10">
        <v>28717</v>
      </c>
      <c r="F1241" s="11">
        <f>D1241/E1241</f>
        <v>0.2467527945119616</v>
      </c>
      <c r="G1241" s="11">
        <f>F1241-F1240</f>
        <v>0.03405946860977402</v>
      </c>
    </row>
    <row r="1242" s="2" customFormat="1" ht="13.65" customHeight="1">
      <c r="A1242" t="s" s="7">
        <v>81</v>
      </c>
      <c r="B1242" t="s" s="8">
        <v>82</v>
      </c>
      <c r="C1242" s="9">
        <v>43428.347222222219</v>
      </c>
      <c r="D1242" s="10">
        <v>8356</v>
      </c>
      <c r="E1242" s="10">
        <v>28728</v>
      </c>
      <c r="F1242" s="11">
        <f>D1242/E1242</f>
        <v>0.2908660540239488</v>
      </c>
      <c r="G1242" s="11">
        <f>F1242-F1241</f>
        <v>0.04411325951198722</v>
      </c>
    </row>
    <row r="1243" s="2" customFormat="1" ht="13.65" customHeight="1">
      <c r="A1243" t="s" s="7">
        <v>81</v>
      </c>
      <c r="B1243" t="s" s="8">
        <v>82</v>
      </c>
      <c r="C1243" s="9">
        <v>43429.347222222219</v>
      </c>
      <c r="D1243" s="10">
        <v>9146</v>
      </c>
      <c r="E1243" s="10">
        <v>28732</v>
      </c>
      <c r="F1243" s="11">
        <f>D1243/E1243</f>
        <v>0.3183210357789225</v>
      </c>
      <c r="G1243" s="11">
        <f>F1243-F1242</f>
        <v>0.02745498175497368</v>
      </c>
    </row>
    <row r="1244" s="2" customFormat="1" ht="13.65" customHeight="1">
      <c r="A1244" t="s" s="7">
        <v>81</v>
      </c>
      <c r="B1244" t="s" s="8">
        <v>82</v>
      </c>
      <c r="C1244" s="9">
        <v>43430.347222222219</v>
      </c>
      <c r="D1244" s="10">
        <v>9826</v>
      </c>
      <c r="E1244" s="10">
        <v>28732</v>
      </c>
      <c r="F1244" s="11">
        <f>D1244/E1244</f>
        <v>0.341988027286649</v>
      </c>
      <c r="G1244" s="11">
        <f>F1244-F1243</f>
        <v>0.02366699150772655</v>
      </c>
    </row>
    <row r="1245" s="2" customFormat="1" ht="13.65" customHeight="1">
      <c r="A1245" t="s" s="7">
        <v>81</v>
      </c>
      <c r="B1245" t="s" s="8">
        <v>82</v>
      </c>
      <c r="C1245" s="9">
        <v>43431.347222222219</v>
      </c>
      <c r="D1245" s="10">
        <v>10151</v>
      </c>
      <c r="E1245" s="10">
        <v>28732</v>
      </c>
      <c r="F1245" s="11">
        <f>D1245/E1245</f>
        <v>0.3532994570513713</v>
      </c>
      <c r="G1245" s="11">
        <f>F1245-F1244</f>
        <v>0.01131142976472227</v>
      </c>
    </row>
    <row r="1246" s="2" customFormat="1" ht="13.65" customHeight="1">
      <c r="A1246" t="s" s="7">
        <v>81</v>
      </c>
      <c r="B1246" t="s" s="8">
        <v>82</v>
      </c>
      <c r="C1246" s="9">
        <v>43432.347222222219</v>
      </c>
      <c r="D1246" s="10">
        <v>10428</v>
      </c>
      <c r="E1246" s="10">
        <v>28732</v>
      </c>
      <c r="F1246" s="11">
        <f>D1246/E1246</f>
        <v>0.3629402756508422</v>
      </c>
      <c r="G1246" s="11">
        <f>F1246-F1245</f>
        <v>0.009640818599470968</v>
      </c>
    </row>
    <row r="1247" s="2" customFormat="1" ht="13.65" customHeight="1">
      <c r="A1247" t="s" s="7">
        <v>81</v>
      </c>
      <c r="B1247" t="s" s="8">
        <v>82</v>
      </c>
      <c r="C1247" s="9">
        <v>43433.347222222219</v>
      </c>
      <c r="D1247" s="10">
        <v>10689</v>
      </c>
      <c r="E1247" s="10">
        <v>28732</v>
      </c>
      <c r="F1247" s="11">
        <f>D1247/E1247</f>
        <v>0.3720242238618962</v>
      </c>
      <c r="G1247" s="11">
        <f>F1247-F1246</f>
        <v>0.009083948211053905</v>
      </c>
    </row>
    <row r="1248" s="2" customFormat="1" ht="13.65" customHeight="1">
      <c r="A1248" t="s" s="7">
        <v>81</v>
      </c>
      <c r="B1248" t="s" s="8">
        <v>82</v>
      </c>
      <c r="C1248" s="9">
        <v>43434.347222222219</v>
      </c>
      <c r="D1248" s="10">
        <v>11088</v>
      </c>
      <c r="E1248" s="10">
        <v>28732</v>
      </c>
      <c r="F1248" s="11">
        <f>D1248/E1248</f>
        <v>0.3859111791730475</v>
      </c>
      <c r="G1248" s="11">
        <f>F1248-F1247</f>
        <v>0.01388695531115131</v>
      </c>
    </row>
    <row r="1249" s="2" customFormat="1" ht="13.65" customHeight="1">
      <c r="A1249" t="s" s="7">
        <v>81</v>
      </c>
      <c r="B1249" t="s" s="8">
        <v>82</v>
      </c>
      <c r="C1249" s="9">
        <v>43435.347222222219</v>
      </c>
      <c r="D1249" s="10">
        <v>11689</v>
      </c>
      <c r="E1249" s="10">
        <v>28732</v>
      </c>
      <c r="F1249" s="11">
        <f>D1249/E1249</f>
        <v>0.4068286231379646</v>
      </c>
      <c r="G1249" s="11">
        <f>F1249-F1248</f>
        <v>0.02091744396491718</v>
      </c>
    </row>
    <row r="1250" s="2" customFormat="1" ht="13.65" customHeight="1">
      <c r="A1250" t="s" s="7">
        <v>81</v>
      </c>
      <c r="B1250" t="s" s="8">
        <v>82</v>
      </c>
      <c r="C1250" s="9">
        <v>43436.347222222219</v>
      </c>
      <c r="D1250" s="10">
        <v>11689</v>
      </c>
      <c r="E1250" s="10">
        <v>28732</v>
      </c>
      <c r="F1250" s="11">
        <f>D1250/E1250</f>
        <v>0.4068286231379646</v>
      </c>
      <c r="G1250" s="11">
        <f>F1250-F1249</f>
        <v>0</v>
      </c>
    </row>
    <row r="1251" s="2" customFormat="1" ht="13.65" customHeight="1">
      <c r="A1251" t="s" s="7">
        <v>81</v>
      </c>
      <c r="B1251" t="s" s="8">
        <v>82</v>
      </c>
      <c r="C1251" s="9">
        <v>43437.347222222219</v>
      </c>
      <c r="D1251" s="10">
        <v>11689</v>
      </c>
      <c r="E1251" s="10">
        <v>28732</v>
      </c>
      <c r="F1251" s="11">
        <f>D1251/E1251</f>
        <v>0.4068286231379646</v>
      </c>
      <c r="G1251" s="11">
        <f>F1251-F1250</f>
        <v>0</v>
      </c>
    </row>
    <row r="1252" s="2" customFormat="1" ht="13.65" customHeight="1">
      <c r="A1252" t="s" s="7">
        <v>81</v>
      </c>
      <c r="B1252" t="s" s="8">
        <v>82</v>
      </c>
      <c r="C1252" s="9">
        <v>43438.347222222219</v>
      </c>
      <c r="D1252" s="10">
        <v>12047</v>
      </c>
      <c r="E1252" s="10">
        <v>28732</v>
      </c>
      <c r="F1252" s="11">
        <f>D1252/E1252</f>
        <v>0.4192885980787971</v>
      </c>
      <c r="G1252" s="11">
        <f>F1252-F1251</f>
        <v>0.01245997494083251</v>
      </c>
    </row>
    <row r="1253" s="2" customFormat="1" ht="13.65" customHeight="1">
      <c r="A1253" t="s" s="7">
        <v>81</v>
      </c>
      <c r="B1253" t="s" s="8">
        <v>82</v>
      </c>
      <c r="C1253" s="9">
        <v>43439.347222222219</v>
      </c>
      <c r="D1253" s="10">
        <v>12256</v>
      </c>
      <c r="E1253" s="10">
        <v>28732</v>
      </c>
      <c r="F1253" s="11">
        <f>D1253/E1253</f>
        <v>0.4265627175274955</v>
      </c>
      <c r="G1253" s="11">
        <f>F1253-F1252</f>
        <v>0.007274119448698324</v>
      </c>
    </row>
    <row r="1254" s="2" customFormat="1" ht="13.65" customHeight="1">
      <c r="A1254" t="s" s="7">
        <v>81</v>
      </c>
      <c r="B1254" t="s" s="8">
        <v>82</v>
      </c>
      <c r="C1254" s="9">
        <v>43440.347222222219</v>
      </c>
      <c r="D1254" s="10">
        <v>12458</v>
      </c>
      <c r="E1254" s="10">
        <v>28732</v>
      </c>
      <c r="F1254" s="11">
        <f>D1254/E1254</f>
        <v>0.4335932061812613</v>
      </c>
      <c r="G1254" s="11">
        <f>F1254-F1253</f>
        <v>0.007030488653765821</v>
      </c>
    </row>
    <row r="1255" s="2" customFormat="1" ht="13.65" customHeight="1">
      <c r="A1255" t="s" s="7">
        <v>81</v>
      </c>
      <c r="B1255" t="s" s="8">
        <v>82</v>
      </c>
      <c r="C1255" s="9">
        <v>43441.347222222219</v>
      </c>
      <c r="D1255" s="10">
        <v>12849</v>
      </c>
      <c r="E1255" s="10">
        <v>28732</v>
      </c>
      <c r="F1255" s="11">
        <f>D1255/E1255</f>
        <v>0.4472017262982041</v>
      </c>
      <c r="G1255" s="11">
        <f>F1255-F1254</f>
        <v>0.0136085201169428</v>
      </c>
    </row>
    <row r="1256" s="2" customFormat="1" ht="13" customHeight="1">
      <c r="A1256" t="s" s="7">
        <v>83</v>
      </c>
      <c r="B1256" t="s" s="8">
        <v>84</v>
      </c>
      <c r="C1256" s="9">
        <v>43409.347222222219</v>
      </c>
      <c r="D1256" s="10">
        <v>0</v>
      </c>
      <c r="E1256" s="10">
        <v>43996</v>
      </c>
      <c r="F1256" s="11">
        <f>D1256/E1256</f>
        <v>0</v>
      </c>
      <c r="G1256" s="11">
        <v>0</v>
      </c>
    </row>
    <row r="1257" s="2" customFormat="1" ht="13" customHeight="1">
      <c r="A1257" t="s" s="7">
        <v>83</v>
      </c>
      <c r="B1257" t="s" s="8">
        <v>84</v>
      </c>
      <c r="C1257" s="9">
        <v>43410.347222222219</v>
      </c>
      <c r="D1257" s="10">
        <v>0</v>
      </c>
      <c r="E1257" s="10">
        <v>44029</v>
      </c>
      <c r="F1257" s="11">
        <f>D1257/E1257</f>
        <v>0</v>
      </c>
      <c r="G1257" s="11">
        <f>F1257-F1256</f>
        <v>0</v>
      </c>
    </row>
    <row r="1258" s="2" customFormat="1" ht="13" customHeight="1">
      <c r="A1258" t="s" s="7">
        <v>83</v>
      </c>
      <c r="B1258" t="s" s="8">
        <v>84</v>
      </c>
      <c r="C1258" s="9">
        <v>43411.347222222219</v>
      </c>
      <c r="D1258" s="10">
        <v>2</v>
      </c>
      <c r="E1258" s="10">
        <v>44030</v>
      </c>
      <c r="F1258" s="11">
        <f>D1258/E1258</f>
        <v>4.542357483533954e-05</v>
      </c>
      <c r="G1258" s="11">
        <f>F1258-F1257</f>
        <v>4.542357483533954e-05</v>
      </c>
    </row>
    <row r="1259" s="2" customFormat="1" ht="13" customHeight="1">
      <c r="A1259" t="s" s="7">
        <v>83</v>
      </c>
      <c r="B1259" t="s" s="8">
        <v>84</v>
      </c>
      <c r="C1259" s="9">
        <v>43412.347222222219</v>
      </c>
      <c r="D1259" s="10">
        <v>42</v>
      </c>
      <c r="E1259" s="10">
        <v>44042</v>
      </c>
      <c r="F1259" s="11">
        <f>D1259/E1259</f>
        <v>0.0009536351664320422</v>
      </c>
      <c r="G1259" s="11">
        <f>F1259-F1258</f>
        <v>0.0009082115915967026</v>
      </c>
    </row>
    <row r="1260" s="2" customFormat="1" ht="13" customHeight="1">
      <c r="A1260" t="s" s="7">
        <v>83</v>
      </c>
      <c r="B1260" t="s" s="8">
        <v>84</v>
      </c>
      <c r="C1260" s="9">
        <v>43413.347222222219</v>
      </c>
      <c r="D1260" s="10">
        <v>141</v>
      </c>
      <c r="E1260" s="10">
        <v>44061</v>
      </c>
      <c r="F1260" s="11">
        <f>D1260/E1260</f>
        <v>0.003200108939878804</v>
      </c>
      <c r="G1260" s="11">
        <f>F1260-F1259</f>
        <v>0.002246473773446762</v>
      </c>
    </row>
    <row r="1261" s="2" customFormat="1" ht="13" customHeight="1">
      <c r="A1261" t="s" s="7">
        <v>83</v>
      </c>
      <c r="B1261" t="s" s="8">
        <v>84</v>
      </c>
      <c r="C1261" s="9">
        <v>43414.347222222219</v>
      </c>
      <c r="D1261" s="10">
        <v>352</v>
      </c>
      <c r="E1261" s="10">
        <v>44061</v>
      </c>
      <c r="F1261" s="11">
        <f>D1261/E1261</f>
        <v>0.007988924445654888</v>
      </c>
      <c r="G1261" s="11">
        <f>F1261-F1260</f>
        <v>0.004788815505776083</v>
      </c>
    </row>
    <row r="1262" s="2" customFormat="1" ht="13" customHeight="1">
      <c r="A1262" t="s" s="7">
        <v>83</v>
      </c>
      <c r="B1262" t="s" s="8">
        <v>84</v>
      </c>
      <c r="C1262" s="9">
        <v>43415.347222222219</v>
      </c>
      <c r="D1262" s="10">
        <v>352</v>
      </c>
      <c r="E1262" s="10">
        <v>44061</v>
      </c>
      <c r="F1262" s="11">
        <f>D1262/E1262</f>
        <v>0.007988924445654888</v>
      </c>
      <c r="G1262" s="11">
        <f>F1262-F1261</f>
        <v>0</v>
      </c>
    </row>
    <row r="1263" s="2" customFormat="1" ht="13" customHeight="1">
      <c r="A1263" t="s" s="7">
        <v>83</v>
      </c>
      <c r="B1263" t="s" s="8">
        <v>84</v>
      </c>
      <c r="C1263" s="9">
        <v>43416.347222222219</v>
      </c>
      <c r="D1263" s="10">
        <v>352</v>
      </c>
      <c r="E1263" s="10">
        <v>44064</v>
      </c>
      <c r="F1263" s="11">
        <f>D1263/E1263</f>
        <v>0.007988380537400145</v>
      </c>
      <c r="G1263" s="11">
        <f>F1263-F1262</f>
        <v>-5.439082547426671e-07</v>
      </c>
    </row>
    <row r="1264" s="2" customFormat="1" ht="13" customHeight="1">
      <c r="A1264" t="s" s="7">
        <v>83</v>
      </c>
      <c r="B1264" t="s" s="8">
        <v>84</v>
      </c>
      <c r="C1264" s="9">
        <v>43417.347222222219</v>
      </c>
      <c r="D1264" s="10">
        <v>624</v>
      </c>
      <c r="E1264" s="10">
        <v>44068</v>
      </c>
      <c r="F1264" s="11">
        <f>D1264/E1264</f>
        <v>0.01415993464645548</v>
      </c>
      <c r="G1264" s="11">
        <f>F1264-F1263</f>
        <v>0.006171554109055333</v>
      </c>
    </row>
    <row r="1265" s="2" customFormat="1" ht="13" customHeight="1">
      <c r="A1265" t="s" s="7">
        <v>83</v>
      </c>
      <c r="B1265" t="s" s="8">
        <v>84</v>
      </c>
      <c r="C1265" s="9">
        <v>43418.347222222219</v>
      </c>
      <c r="D1265" s="10">
        <v>1376</v>
      </c>
      <c r="E1265" s="10">
        <v>44079</v>
      </c>
      <c r="F1265" s="11">
        <f>D1265/E1265</f>
        <v>0.03121667914426371</v>
      </c>
      <c r="G1265" s="11">
        <f>F1265-F1264</f>
        <v>0.01705674449780823</v>
      </c>
    </row>
    <row r="1266" s="2" customFormat="1" ht="13" customHeight="1">
      <c r="A1266" t="s" s="7">
        <v>83</v>
      </c>
      <c r="B1266" t="s" s="8">
        <v>84</v>
      </c>
      <c r="C1266" s="9">
        <v>43419.347222222219</v>
      </c>
      <c r="D1266" s="10">
        <v>1871</v>
      </c>
      <c r="E1266" s="10">
        <v>44075</v>
      </c>
      <c r="F1266" s="11">
        <f>D1266/E1266</f>
        <v>0.04245036868973341</v>
      </c>
      <c r="G1266" s="11">
        <f>F1266-F1265</f>
        <v>0.0112336895454697</v>
      </c>
    </row>
    <row r="1267" s="2" customFormat="1" ht="13" customHeight="1">
      <c r="A1267" t="s" s="7">
        <v>83</v>
      </c>
      <c r="B1267" t="s" s="8">
        <v>84</v>
      </c>
      <c r="C1267" s="9">
        <v>43420.347222222219</v>
      </c>
      <c r="D1267" s="10">
        <v>2073</v>
      </c>
      <c r="E1267" s="10">
        <v>44075</v>
      </c>
      <c r="F1267" s="11">
        <f>D1267/E1267</f>
        <v>0.04703346568349404</v>
      </c>
      <c r="G1267" s="11">
        <f>F1267-F1266</f>
        <v>0.004583096993760631</v>
      </c>
    </row>
    <row r="1268" s="2" customFormat="1" ht="13.65" customHeight="1">
      <c r="A1268" t="s" s="7">
        <v>83</v>
      </c>
      <c r="B1268" t="s" s="8">
        <v>84</v>
      </c>
      <c r="C1268" s="9">
        <v>43421.347222222219</v>
      </c>
      <c r="D1268" s="10">
        <v>2291</v>
      </c>
      <c r="E1268" s="10">
        <v>44074</v>
      </c>
      <c r="F1268" s="11">
        <f>D1268/E1268</f>
        <v>0.0519807596315288</v>
      </c>
      <c r="G1268" s="11">
        <f>F1268-F1267</f>
        <v>0.004947293948034753</v>
      </c>
    </row>
    <row r="1269" s="2" customFormat="1" ht="13.65" customHeight="1">
      <c r="A1269" t="s" s="7">
        <v>83</v>
      </c>
      <c r="B1269" t="s" s="8">
        <v>84</v>
      </c>
      <c r="C1269" s="9">
        <v>43422.347222222219</v>
      </c>
      <c r="D1269" s="10">
        <v>3291</v>
      </c>
      <c r="E1269" s="10">
        <v>44080</v>
      </c>
      <c r="F1269" s="11">
        <f>D1269/E1269</f>
        <v>0.07465970961887478</v>
      </c>
      <c r="G1269" s="11">
        <f>F1269-F1268</f>
        <v>0.02267894998734598</v>
      </c>
    </row>
    <row r="1270" s="2" customFormat="1" ht="13.65" customHeight="1">
      <c r="A1270" t="s" s="7">
        <v>83</v>
      </c>
      <c r="B1270" t="s" s="8">
        <v>84</v>
      </c>
      <c r="C1270" s="9">
        <v>43423.347222222219</v>
      </c>
      <c r="D1270" s="10">
        <v>3291</v>
      </c>
      <c r="E1270" s="10">
        <v>44085</v>
      </c>
      <c r="F1270" s="11">
        <f>D1270/E1270</f>
        <v>0.07465124191902008</v>
      </c>
      <c r="G1270" s="11">
        <f>F1270-F1269</f>
        <v>-8.467699854700084e-06</v>
      </c>
    </row>
    <row r="1271" s="2" customFormat="1" ht="13.65" customHeight="1">
      <c r="A1271" t="s" s="7">
        <v>83</v>
      </c>
      <c r="B1271" t="s" s="8">
        <v>84</v>
      </c>
      <c r="C1271" s="9">
        <v>43424.347222222219</v>
      </c>
      <c r="D1271" s="10">
        <v>3717</v>
      </c>
      <c r="E1271" s="10">
        <v>44095</v>
      </c>
      <c r="F1271" s="11">
        <f>D1271/E1271</f>
        <v>0.08429527157274068</v>
      </c>
      <c r="G1271" s="11">
        <f>F1271-F1270</f>
        <v>0.009644029653720604</v>
      </c>
    </row>
    <row r="1272" s="2" customFormat="1" ht="13.65" customHeight="1">
      <c r="A1272" t="s" s="7">
        <v>83</v>
      </c>
      <c r="B1272" t="s" s="8">
        <v>84</v>
      </c>
      <c r="C1272" s="9">
        <v>43425.347222222219</v>
      </c>
      <c r="D1272" s="10">
        <v>4254</v>
      </c>
      <c r="E1272" s="10">
        <v>44096</v>
      </c>
      <c r="F1272" s="11">
        <f>D1272/E1272</f>
        <v>0.09647133526850508</v>
      </c>
      <c r="G1272" s="11">
        <f>F1272-F1271</f>
        <v>0.01217606369576441</v>
      </c>
    </row>
    <row r="1273" s="2" customFormat="1" ht="13.65" customHeight="1">
      <c r="A1273" t="s" s="7">
        <v>83</v>
      </c>
      <c r="B1273" t="s" s="8">
        <v>84</v>
      </c>
      <c r="C1273" s="9">
        <v>43426.347222222219</v>
      </c>
      <c r="D1273" s="10">
        <v>5719</v>
      </c>
      <c r="E1273" s="10">
        <v>44101</v>
      </c>
      <c r="F1273" s="11">
        <f>D1273/E1273</f>
        <v>0.1296795991020612</v>
      </c>
      <c r="G1273" s="11">
        <f>F1273-F1272</f>
        <v>0.03320826383355609</v>
      </c>
    </row>
    <row r="1274" s="2" customFormat="1" ht="13.65" customHeight="1">
      <c r="A1274" t="s" s="7">
        <v>83</v>
      </c>
      <c r="B1274" t="s" s="8">
        <v>84</v>
      </c>
      <c r="C1274" s="9">
        <v>43427.347222222219</v>
      </c>
      <c r="D1274" s="10">
        <v>8213</v>
      </c>
      <c r="E1274" s="10">
        <v>44107</v>
      </c>
      <c r="F1274" s="11">
        <f>D1274/E1274</f>
        <v>0.1862062711134287</v>
      </c>
      <c r="G1274" s="11">
        <f>F1274-F1273</f>
        <v>0.05652667201136755</v>
      </c>
    </row>
    <row r="1275" s="2" customFormat="1" ht="13.65" customHeight="1">
      <c r="A1275" t="s" s="7">
        <v>83</v>
      </c>
      <c r="B1275" t="s" s="8">
        <v>84</v>
      </c>
      <c r="C1275" s="9">
        <v>43428.347222222219</v>
      </c>
      <c r="D1275" s="10">
        <v>9385</v>
      </c>
      <c r="E1275" s="10">
        <v>44112</v>
      </c>
      <c r="F1275" s="11">
        <f>D1275/E1275</f>
        <v>0.2127538991657599</v>
      </c>
      <c r="G1275" s="11">
        <f>F1275-F1274</f>
        <v>0.02654762805233116</v>
      </c>
    </row>
    <row r="1276" s="2" customFormat="1" ht="13.65" customHeight="1">
      <c r="A1276" t="s" s="7">
        <v>83</v>
      </c>
      <c r="B1276" t="s" s="8">
        <v>84</v>
      </c>
      <c r="C1276" s="9">
        <v>43429.347222222219</v>
      </c>
      <c r="D1276" s="10">
        <v>10954</v>
      </c>
      <c r="E1276" s="10">
        <v>44121</v>
      </c>
      <c r="F1276" s="11">
        <f>D1276/E1276</f>
        <v>0.2482717980100179</v>
      </c>
      <c r="G1276" s="11">
        <f>F1276-F1275</f>
        <v>0.03551789884425804</v>
      </c>
    </row>
    <row r="1277" s="2" customFormat="1" ht="13.65" customHeight="1">
      <c r="A1277" t="s" s="7">
        <v>83</v>
      </c>
      <c r="B1277" t="s" s="8">
        <v>84</v>
      </c>
      <c r="C1277" s="9">
        <v>43430.347222222219</v>
      </c>
      <c r="D1277" s="10">
        <v>11647</v>
      </c>
      <c r="E1277" s="10">
        <v>44121</v>
      </c>
      <c r="F1277" s="11">
        <f>D1277/E1277</f>
        <v>0.2639786042927404</v>
      </c>
      <c r="G1277" s="11">
        <f>F1277-F1276</f>
        <v>0.01570680628272247</v>
      </c>
    </row>
    <row r="1278" s="2" customFormat="1" ht="13.65" customHeight="1">
      <c r="A1278" t="s" s="7">
        <v>83</v>
      </c>
      <c r="B1278" t="s" s="8">
        <v>84</v>
      </c>
      <c r="C1278" s="9">
        <v>43431.347222222219</v>
      </c>
      <c r="D1278" s="10">
        <v>12117</v>
      </c>
      <c r="E1278" s="10">
        <v>44121</v>
      </c>
      <c r="F1278" s="11">
        <f>D1278/E1278</f>
        <v>0.2746311280342694</v>
      </c>
      <c r="G1278" s="11">
        <f>F1278-F1277</f>
        <v>0.01065252374152903</v>
      </c>
    </row>
    <row r="1279" s="2" customFormat="1" ht="13.65" customHeight="1">
      <c r="A1279" t="s" s="7">
        <v>83</v>
      </c>
      <c r="B1279" t="s" s="8">
        <v>84</v>
      </c>
      <c r="C1279" s="9">
        <v>43432.347222222219</v>
      </c>
      <c r="D1279" s="10">
        <v>12531</v>
      </c>
      <c r="E1279" s="10">
        <v>44121</v>
      </c>
      <c r="F1279" s="11">
        <f>D1279/E1279</f>
        <v>0.2840144149044673</v>
      </c>
      <c r="G1279" s="11">
        <f>F1279-F1278</f>
        <v>0.009383286870197849</v>
      </c>
    </row>
    <row r="1280" s="2" customFormat="1" ht="13.65" customHeight="1">
      <c r="A1280" t="s" s="7">
        <v>83</v>
      </c>
      <c r="B1280" t="s" s="8">
        <v>84</v>
      </c>
      <c r="C1280" s="9">
        <v>43433.347222222219</v>
      </c>
      <c r="D1280" s="10">
        <v>13133</v>
      </c>
      <c r="E1280" s="10">
        <v>44121</v>
      </c>
      <c r="F1280" s="11">
        <f>D1280/E1280</f>
        <v>0.2976587112712767</v>
      </c>
      <c r="G1280" s="11">
        <f>F1280-F1279</f>
        <v>0.01364429636680947</v>
      </c>
    </row>
    <row r="1281" s="2" customFormat="1" ht="13.65" customHeight="1">
      <c r="A1281" t="s" s="7">
        <v>83</v>
      </c>
      <c r="B1281" t="s" s="8">
        <v>84</v>
      </c>
      <c r="C1281" s="9">
        <v>43434.347222222219</v>
      </c>
      <c r="D1281" s="10">
        <v>13733</v>
      </c>
      <c r="E1281" s="10">
        <v>44121</v>
      </c>
      <c r="F1281" s="11">
        <f>D1281/E1281</f>
        <v>0.3112576777498243</v>
      </c>
      <c r="G1281" s="11">
        <f>F1281-F1280</f>
        <v>0.01359896647854758</v>
      </c>
    </row>
    <row r="1282" s="2" customFormat="1" ht="13.65" customHeight="1">
      <c r="A1282" t="s" s="7">
        <v>83</v>
      </c>
      <c r="B1282" t="s" s="8">
        <v>84</v>
      </c>
      <c r="C1282" s="9">
        <v>43435.347222222219</v>
      </c>
      <c r="D1282" s="10">
        <v>14284</v>
      </c>
      <c r="E1282" s="10">
        <v>44121</v>
      </c>
      <c r="F1282" s="11">
        <f>D1282/E1282</f>
        <v>0.3237460619659572</v>
      </c>
      <c r="G1282" s="11">
        <f>F1282-F1281</f>
        <v>0.01248838421613291</v>
      </c>
    </row>
    <row r="1283" s="2" customFormat="1" ht="13.65" customHeight="1">
      <c r="A1283" t="s" s="7">
        <v>83</v>
      </c>
      <c r="B1283" t="s" s="8">
        <v>84</v>
      </c>
      <c r="C1283" s="9">
        <v>43436.347222222219</v>
      </c>
      <c r="D1283" s="10">
        <v>14284</v>
      </c>
      <c r="E1283" s="10">
        <v>44121</v>
      </c>
      <c r="F1283" s="11">
        <f>D1283/E1283</f>
        <v>0.3237460619659572</v>
      </c>
      <c r="G1283" s="11">
        <f>F1283-F1282</f>
        <v>0</v>
      </c>
    </row>
    <row r="1284" s="2" customFormat="1" ht="13.65" customHeight="1">
      <c r="A1284" t="s" s="7">
        <v>83</v>
      </c>
      <c r="B1284" t="s" s="8">
        <v>84</v>
      </c>
      <c r="C1284" s="9">
        <v>43437.347222222219</v>
      </c>
      <c r="D1284" s="10">
        <v>14284</v>
      </c>
      <c r="E1284" s="10">
        <v>44121</v>
      </c>
      <c r="F1284" s="11">
        <f>D1284/E1284</f>
        <v>0.3237460619659572</v>
      </c>
      <c r="G1284" s="11">
        <f>F1284-F1283</f>
        <v>0</v>
      </c>
    </row>
    <row r="1285" s="2" customFormat="1" ht="13.65" customHeight="1">
      <c r="A1285" t="s" s="7">
        <v>83</v>
      </c>
      <c r="B1285" t="s" s="8">
        <v>84</v>
      </c>
      <c r="C1285" s="9">
        <v>43438.347222222219</v>
      </c>
      <c r="D1285" s="10">
        <v>14815</v>
      </c>
      <c r="E1285" s="10">
        <v>44121</v>
      </c>
      <c r="F1285" s="11">
        <f>D1285/E1285</f>
        <v>0.3357811472994719</v>
      </c>
      <c r="G1285" s="11">
        <f>F1285-F1284</f>
        <v>0.01203508533351466</v>
      </c>
    </row>
    <row r="1286" s="2" customFormat="1" ht="13.65" customHeight="1">
      <c r="A1286" t="s" s="7">
        <v>83</v>
      </c>
      <c r="B1286" t="s" s="8">
        <v>84</v>
      </c>
      <c r="C1286" s="9">
        <v>43439.347222222219</v>
      </c>
      <c r="D1286" s="10">
        <v>14992</v>
      </c>
      <c r="E1286" s="10">
        <v>44121</v>
      </c>
      <c r="F1286" s="11">
        <f>D1286/E1286</f>
        <v>0.3397928424106434</v>
      </c>
      <c r="G1286" s="11">
        <f>F1286-F1285</f>
        <v>0.004011695111171554</v>
      </c>
    </row>
    <row r="1287" s="2" customFormat="1" ht="13.65" customHeight="1">
      <c r="A1287" t="s" s="7">
        <v>83</v>
      </c>
      <c r="B1287" t="s" s="8">
        <v>84</v>
      </c>
      <c r="C1287" s="9">
        <v>43440.347222222219</v>
      </c>
      <c r="D1287" s="10">
        <v>15695</v>
      </c>
      <c r="E1287" s="10">
        <v>44121</v>
      </c>
      <c r="F1287" s="11">
        <f>D1287/E1287</f>
        <v>0.3557262981346751</v>
      </c>
      <c r="G1287" s="11">
        <f>F1287-F1286</f>
        <v>0.01593345572403165</v>
      </c>
    </row>
    <row r="1288" s="2" customFormat="1" ht="13.65" customHeight="1">
      <c r="A1288" t="s" s="7">
        <v>83</v>
      </c>
      <c r="B1288" t="s" s="8">
        <v>84</v>
      </c>
      <c r="C1288" s="9">
        <v>43441.347222222219</v>
      </c>
      <c r="D1288" s="10">
        <v>16473</v>
      </c>
      <c r="E1288" s="10">
        <v>44121</v>
      </c>
      <c r="F1288" s="11">
        <f>D1288/E1288</f>
        <v>0.3733596246685252</v>
      </c>
      <c r="G1288" s="11">
        <f>F1288-F1287</f>
        <v>0.01763332653385008</v>
      </c>
    </row>
    <row r="1289" s="2" customFormat="1" ht="13" customHeight="1">
      <c r="A1289" t="s" s="7">
        <v>85</v>
      </c>
      <c r="B1289" t="s" s="8">
        <v>86</v>
      </c>
      <c r="C1289" s="9">
        <v>43409.347222222219</v>
      </c>
      <c r="D1289" s="10">
        <v>67</v>
      </c>
      <c r="E1289" s="10">
        <v>14876</v>
      </c>
      <c r="F1289" s="11">
        <f>D1289/E1289</f>
        <v>0.004503898897553106</v>
      </c>
      <c r="G1289" s="11">
        <v>0</v>
      </c>
    </row>
    <row r="1290" s="2" customFormat="1" ht="13" customHeight="1">
      <c r="A1290" t="s" s="7">
        <v>85</v>
      </c>
      <c r="B1290" t="s" s="8">
        <v>86</v>
      </c>
      <c r="C1290" s="9">
        <v>43410.347222222219</v>
      </c>
      <c r="D1290" s="10">
        <v>68</v>
      </c>
      <c r="E1290" s="10">
        <v>14871</v>
      </c>
      <c r="F1290" s="11">
        <f>D1290/E1290</f>
        <v>0.004572658193800014</v>
      </c>
      <c r="G1290" s="11">
        <f>F1290-F1289</f>
        <v>6.875929624690792e-05</v>
      </c>
    </row>
    <row r="1291" s="2" customFormat="1" ht="13" customHeight="1">
      <c r="A1291" t="s" s="7">
        <v>85</v>
      </c>
      <c r="B1291" t="s" s="8">
        <v>86</v>
      </c>
      <c r="C1291" s="9">
        <v>43411.347222222219</v>
      </c>
      <c r="D1291" s="10">
        <v>137</v>
      </c>
      <c r="E1291" s="10">
        <v>14873</v>
      </c>
      <c r="F1291" s="11">
        <f>D1291/E1291</f>
        <v>0.009211322530760438</v>
      </c>
      <c r="G1291" s="11">
        <f>F1291-F1290</f>
        <v>0.004638664336960425</v>
      </c>
    </row>
    <row r="1292" s="2" customFormat="1" ht="13" customHeight="1">
      <c r="A1292" t="s" s="7">
        <v>85</v>
      </c>
      <c r="B1292" t="s" s="8">
        <v>86</v>
      </c>
      <c r="C1292" s="9">
        <v>43412.347222222219</v>
      </c>
      <c r="D1292" s="10">
        <v>162</v>
      </c>
      <c r="E1292" s="10">
        <v>14878</v>
      </c>
      <c r="F1292" s="11">
        <f>D1292/E1292</f>
        <v>0.01088856029036161</v>
      </c>
      <c r="G1292" s="11">
        <f>F1292-F1291</f>
        <v>0.00167723775960117</v>
      </c>
    </row>
    <row r="1293" s="2" customFormat="1" ht="13" customHeight="1">
      <c r="A1293" t="s" s="7">
        <v>85</v>
      </c>
      <c r="B1293" t="s" s="8">
        <v>86</v>
      </c>
      <c r="C1293" s="9">
        <v>43413.347222222219</v>
      </c>
      <c r="D1293" s="10">
        <v>528</v>
      </c>
      <c r="E1293" s="10">
        <v>14881</v>
      </c>
      <c r="F1293" s="11">
        <f>D1293/E1293</f>
        <v>0.03548148645924333</v>
      </c>
      <c r="G1293" s="11">
        <f>F1293-F1292</f>
        <v>0.02459292616888172</v>
      </c>
    </row>
    <row r="1294" s="2" customFormat="1" ht="13" customHeight="1">
      <c r="A1294" t="s" s="7">
        <v>85</v>
      </c>
      <c r="B1294" t="s" s="8">
        <v>86</v>
      </c>
      <c r="C1294" s="9">
        <v>43414.347222222219</v>
      </c>
      <c r="D1294" s="10">
        <v>612</v>
      </c>
      <c r="E1294" s="10">
        <v>14881</v>
      </c>
      <c r="F1294" s="11">
        <f>D1294/E1294</f>
        <v>0.04112626839594113</v>
      </c>
      <c r="G1294" s="11">
        <f>F1294-F1293</f>
        <v>0.005644781936697804</v>
      </c>
    </row>
    <row r="1295" s="2" customFormat="1" ht="13" customHeight="1">
      <c r="A1295" t="s" s="7">
        <v>85</v>
      </c>
      <c r="B1295" t="s" s="8">
        <v>86</v>
      </c>
      <c r="C1295" s="9">
        <v>43415.347222222219</v>
      </c>
      <c r="D1295" s="10">
        <v>612</v>
      </c>
      <c r="E1295" s="10">
        <v>14882</v>
      </c>
      <c r="F1295" s="11">
        <f>D1295/E1295</f>
        <v>0.04112350490525467</v>
      </c>
      <c r="G1295" s="11">
        <f>F1295-F1294</f>
        <v>-2.76349068646653e-06</v>
      </c>
    </row>
    <row r="1296" s="2" customFormat="1" ht="13" customHeight="1">
      <c r="A1296" t="s" s="7">
        <v>85</v>
      </c>
      <c r="B1296" t="s" s="8">
        <v>86</v>
      </c>
      <c r="C1296" s="9">
        <v>43416.347222222219</v>
      </c>
      <c r="D1296" s="10">
        <v>612</v>
      </c>
      <c r="E1296" s="10">
        <v>14882</v>
      </c>
      <c r="F1296" s="11">
        <f>D1296/E1296</f>
        <v>0.04112350490525467</v>
      </c>
      <c r="G1296" s="11">
        <f>F1296-F1295</f>
        <v>0</v>
      </c>
    </row>
    <row r="1297" s="2" customFormat="1" ht="13" customHeight="1">
      <c r="A1297" t="s" s="7">
        <v>85</v>
      </c>
      <c r="B1297" t="s" s="8">
        <v>86</v>
      </c>
      <c r="C1297" s="9">
        <v>43417.347222222219</v>
      </c>
      <c r="D1297" s="10">
        <v>779</v>
      </c>
      <c r="E1297" s="10">
        <v>14884</v>
      </c>
      <c r="F1297" s="11">
        <f>D1297/E1297</f>
        <v>0.05233808116097823</v>
      </c>
      <c r="G1297" s="11">
        <f>F1297-F1296</f>
        <v>0.01121457625572356</v>
      </c>
    </row>
    <row r="1298" s="2" customFormat="1" ht="13" customHeight="1">
      <c r="A1298" t="s" s="7">
        <v>85</v>
      </c>
      <c r="B1298" t="s" s="8">
        <v>86</v>
      </c>
      <c r="C1298" s="9">
        <v>43418.347222222219</v>
      </c>
      <c r="D1298" s="10">
        <v>884</v>
      </c>
      <c r="E1298" s="10">
        <v>14884</v>
      </c>
      <c r="F1298" s="11">
        <f>D1298/E1298</f>
        <v>0.05939263638806772</v>
      </c>
      <c r="G1298" s="11">
        <f>F1298-F1297</f>
        <v>0.00705455522708949</v>
      </c>
    </row>
    <row r="1299" s="2" customFormat="1" ht="13" customHeight="1">
      <c r="A1299" t="s" s="7">
        <v>85</v>
      </c>
      <c r="B1299" t="s" s="8">
        <v>86</v>
      </c>
      <c r="C1299" s="9">
        <v>43419.347222222219</v>
      </c>
      <c r="D1299" s="10">
        <v>1011</v>
      </c>
      <c r="E1299" s="10">
        <v>14886</v>
      </c>
      <c r="F1299" s="11">
        <f>D1299/E1299</f>
        <v>0.06791616283756549</v>
      </c>
      <c r="G1299" s="11">
        <f>F1299-F1298</f>
        <v>0.008523526449497769</v>
      </c>
    </row>
    <row r="1300" s="2" customFormat="1" ht="13" customHeight="1">
      <c r="A1300" t="s" s="7">
        <v>85</v>
      </c>
      <c r="B1300" t="s" s="8">
        <v>86</v>
      </c>
      <c r="C1300" s="9">
        <v>43420.347222222219</v>
      </c>
      <c r="D1300" s="10">
        <v>1100</v>
      </c>
      <c r="E1300" s="10">
        <v>14889</v>
      </c>
      <c r="F1300" s="11">
        <f>D1300/E1300</f>
        <v>0.07388004567130096</v>
      </c>
      <c r="G1300" s="11">
        <f>F1300-F1299</f>
        <v>0.005963882833735473</v>
      </c>
    </row>
    <row r="1301" s="2" customFormat="1" ht="13.65" customHeight="1">
      <c r="A1301" t="s" s="7">
        <v>85</v>
      </c>
      <c r="B1301" t="s" s="8">
        <v>86</v>
      </c>
      <c r="C1301" s="9">
        <v>43421.347222222219</v>
      </c>
      <c r="D1301" s="10">
        <v>1135</v>
      </c>
      <c r="E1301" s="10">
        <v>14889</v>
      </c>
      <c r="F1301" s="11">
        <f>D1301/E1301</f>
        <v>0.07623077439720599</v>
      </c>
      <c r="G1301" s="11">
        <f>F1301-F1300</f>
        <v>0.002350728725905027</v>
      </c>
    </row>
    <row r="1302" s="2" customFormat="1" ht="13.65" customHeight="1">
      <c r="A1302" t="s" s="7">
        <v>85</v>
      </c>
      <c r="B1302" t="s" s="8">
        <v>86</v>
      </c>
      <c r="C1302" s="9">
        <v>43422.347222222219</v>
      </c>
      <c r="D1302" s="10">
        <v>1280</v>
      </c>
      <c r="E1302" s="10">
        <v>14890</v>
      </c>
      <c r="F1302" s="11">
        <f>D1302/E1302</f>
        <v>0.08596373404969779</v>
      </c>
      <c r="G1302" s="11">
        <f>F1302-F1301</f>
        <v>0.009732959652491796</v>
      </c>
    </row>
    <row r="1303" s="2" customFormat="1" ht="13.65" customHeight="1">
      <c r="A1303" t="s" s="7">
        <v>85</v>
      </c>
      <c r="B1303" t="s" s="8">
        <v>86</v>
      </c>
      <c r="C1303" s="9">
        <v>43423.347222222219</v>
      </c>
      <c r="D1303" s="10">
        <v>1280</v>
      </c>
      <c r="E1303" s="10">
        <v>14886</v>
      </c>
      <c r="F1303" s="11">
        <f>D1303/E1303</f>
        <v>0.08598683326615612</v>
      </c>
      <c r="G1303" s="11">
        <f>F1303-F1302</f>
        <v>2.309921645833601e-05</v>
      </c>
    </row>
    <row r="1304" s="2" customFormat="1" ht="13.65" customHeight="1">
      <c r="A1304" t="s" s="7">
        <v>85</v>
      </c>
      <c r="B1304" t="s" s="8">
        <v>86</v>
      </c>
      <c r="C1304" s="9">
        <v>43424.347222222219</v>
      </c>
      <c r="D1304" s="10">
        <v>1312</v>
      </c>
      <c r="E1304" s="10">
        <v>14890</v>
      </c>
      <c r="F1304" s="11">
        <f>D1304/E1304</f>
        <v>0.08811282740094023</v>
      </c>
      <c r="G1304" s="11">
        <f>F1304-F1303</f>
        <v>0.002125994134784107</v>
      </c>
    </row>
    <row r="1305" s="2" customFormat="1" ht="13.65" customHeight="1">
      <c r="A1305" t="s" s="7">
        <v>85</v>
      </c>
      <c r="B1305" t="s" s="8">
        <v>86</v>
      </c>
      <c r="C1305" s="9">
        <v>43425</v>
      </c>
      <c r="D1305" s="10">
        <v>1397</v>
      </c>
      <c r="E1305" s="10">
        <v>14897</v>
      </c>
      <c r="F1305" s="11">
        <f>D1305/E1305</f>
        <v>0.09377727059139424</v>
      </c>
      <c r="G1305" s="11">
        <f>F1305-F1304</f>
        <v>0.005664443190454005</v>
      </c>
    </row>
    <row r="1306" s="2" customFormat="1" ht="13.65" customHeight="1">
      <c r="A1306" t="s" s="7">
        <v>85</v>
      </c>
      <c r="B1306" t="s" s="8">
        <v>86</v>
      </c>
      <c r="C1306" s="9">
        <v>43426.347222222219</v>
      </c>
      <c r="D1306" s="10">
        <v>1574</v>
      </c>
      <c r="E1306" s="10">
        <v>14902</v>
      </c>
      <c r="F1306" s="11">
        <f>D1306/E1306</f>
        <v>0.1056234062541941</v>
      </c>
      <c r="G1306" s="11">
        <f>F1306-F1305</f>
        <v>0.01184613566279984</v>
      </c>
    </row>
    <row r="1307" s="2" customFormat="1" ht="13.65" customHeight="1">
      <c r="A1307" t="s" s="7">
        <v>85</v>
      </c>
      <c r="B1307" t="s" s="8">
        <v>86</v>
      </c>
      <c r="C1307" s="9">
        <v>43427.347222222219</v>
      </c>
      <c r="D1307" s="10">
        <v>1693</v>
      </c>
      <c r="E1307" s="10">
        <v>14900</v>
      </c>
      <c r="F1307" s="11">
        <f>D1307/E1307</f>
        <v>0.1136241610738255</v>
      </c>
      <c r="G1307" s="11">
        <f>F1307-F1306</f>
        <v>0.008000754819631431</v>
      </c>
    </row>
    <row r="1308" s="2" customFormat="1" ht="13.65" customHeight="1">
      <c r="A1308" t="s" s="7">
        <v>85</v>
      </c>
      <c r="B1308" t="s" s="8">
        <v>86</v>
      </c>
      <c r="C1308" s="9">
        <v>43428.347222222219</v>
      </c>
      <c r="D1308" s="10">
        <v>2136</v>
      </c>
      <c r="E1308" s="10">
        <v>14901</v>
      </c>
      <c r="F1308" s="11">
        <f>D1308/E1308</f>
        <v>0.1433460841554258</v>
      </c>
      <c r="G1308" s="11">
        <f>F1308-F1307</f>
        <v>0.02972192308160032</v>
      </c>
    </row>
    <row r="1309" s="2" customFormat="1" ht="13.65" customHeight="1">
      <c r="A1309" t="s" s="7">
        <v>85</v>
      </c>
      <c r="B1309" t="s" s="8">
        <v>86</v>
      </c>
      <c r="C1309" s="9">
        <v>43429.347222222219</v>
      </c>
      <c r="D1309" s="10">
        <v>2480</v>
      </c>
      <c r="E1309" s="10">
        <v>14903</v>
      </c>
      <c r="F1309" s="11">
        <f>D1309/E1309</f>
        <v>0.1664094477621955</v>
      </c>
      <c r="G1309" s="11">
        <f>F1309-F1308</f>
        <v>0.02306336360676972</v>
      </c>
    </row>
    <row r="1310" s="2" customFormat="1" ht="13.65" customHeight="1">
      <c r="A1310" t="s" s="7">
        <v>85</v>
      </c>
      <c r="B1310" t="s" s="8">
        <v>86</v>
      </c>
      <c r="C1310" s="9">
        <v>43430.347222222219</v>
      </c>
      <c r="D1310" s="10">
        <v>2543</v>
      </c>
      <c r="E1310" s="10">
        <v>14903</v>
      </c>
      <c r="F1310" s="11">
        <f>D1310/E1310</f>
        <v>0.1706367845400255</v>
      </c>
      <c r="G1310" s="11">
        <f>F1310-F1309</f>
        <v>0.004227336777829965</v>
      </c>
    </row>
    <row r="1311" s="2" customFormat="1" ht="13.65" customHeight="1">
      <c r="A1311" t="s" s="7">
        <v>85</v>
      </c>
      <c r="B1311" t="s" s="8">
        <v>86</v>
      </c>
      <c r="C1311" s="9">
        <v>43431.347222222219</v>
      </c>
      <c r="D1311" s="10">
        <v>2672</v>
      </c>
      <c r="E1311" s="10">
        <v>14903</v>
      </c>
      <c r="F1311" s="11">
        <f>D1311/E1311</f>
        <v>0.1792927598470107</v>
      </c>
      <c r="G1311" s="11">
        <f>F1311-F1310</f>
        <v>0.00865597530698517</v>
      </c>
    </row>
    <row r="1312" s="2" customFormat="1" ht="13.65" customHeight="1">
      <c r="A1312" t="s" s="7">
        <v>85</v>
      </c>
      <c r="B1312" t="s" s="8">
        <v>86</v>
      </c>
      <c r="C1312" s="9">
        <v>43432.347222222219</v>
      </c>
      <c r="D1312" s="10">
        <v>2857</v>
      </c>
      <c r="E1312" s="10">
        <v>14903</v>
      </c>
      <c r="F1312" s="11">
        <f>D1312/E1312</f>
        <v>0.1917063678454003</v>
      </c>
      <c r="G1312" s="11">
        <f>F1312-F1311</f>
        <v>0.01241360799838959</v>
      </c>
    </row>
    <row r="1313" s="2" customFormat="1" ht="13.65" customHeight="1">
      <c r="A1313" t="s" s="7">
        <v>85</v>
      </c>
      <c r="B1313" t="s" s="8">
        <v>86</v>
      </c>
      <c r="C1313" s="9">
        <v>43433.347222222219</v>
      </c>
      <c r="D1313" s="10">
        <v>2955</v>
      </c>
      <c r="E1313" s="10">
        <v>14903</v>
      </c>
      <c r="F1313" s="11">
        <f>D1313/E1313</f>
        <v>0.198282225055358</v>
      </c>
      <c r="G1313" s="11">
        <f>F1313-F1312</f>
        <v>0.006575857209957708</v>
      </c>
    </row>
    <row r="1314" s="2" customFormat="1" ht="13.65" customHeight="1">
      <c r="A1314" t="s" s="7">
        <v>85</v>
      </c>
      <c r="B1314" t="s" s="8">
        <v>86</v>
      </c>
      <c r="C1314" s="9">
        <v>43434.347222222219</v>
      </c>
      <c r="D1314" s="10">
        <v>3089</v>
      </c>
      <c r="E1314" s="10">
        <v>14903</v>
      </c>
      <c r="F1314" s="11">
        <f>D1314/E1314</f>
        <v>0.2072737032812186</v>
      </c>
      <c r="G1314" s="11">
        <f>F1314-F1313</f>
        <v>0.008991478225860577</v>
      </c>
    </row>
    <row r="1315" s="2" customFormat="1" ht="13.65" customHeight="1">
      <c r="A1315" t="s" s="7">
        <v>85</v>
      </c>
      <c r="B1315" t="s" s="8">
        <v>86</v>
      </c>
      <c r="C1315" s="9">
        <v>43435.347222222219</v>
      </c>
      <c r="D1315" s="10">
        <v>3351</v>
      </c>
      <c r="E1315" s="10">
        <v>14903</v>
      </c>
      <c r="F1315" s="11">
        <f>D1315/E1315</f>
        <v>0.2248540562302892</v>
      </c>
      <c r="G1315" s="11">
        <f>F1315-F1314</f>
        <v>0.01758035294907065</v>
      </c>
    </row>
    <row r="1316" s="2" customFormat="1" ht="13.65" customHeight="1">
      <c r="A1316" t="s" s="7">
        <v>85</v>
      </c>
      <c r="B1316" t="s" s="8">
        <v>86</v>
      </c>
      <c r="C1316" s="9">
        <v>43436.347222222219</v>
      </c>
      <c r="D1316" s="10">
        <v>3351</v>
      </c>
      <c r="E1316" s="10">
        <v>14903</v>
      </c>
      <c r="F1316" s="11">
        <f>D1316/E1316</f>
        <v>0.2248540562302892</v>
      </c>
      <c r="G1316" s="11">
        <f>F1316-F1315</f>
        <v>0</v>
      </c>
    </row>
    <row r="1317" s="2" customFormat="1" ht="13.65" customHeight="1">
      <c r="A1317" t="s" s="7">
        <v>85</v>
      </c>
      <c r="B1317" t="s" s="8">
        <v>86</v>
      </c>
      <c r="C1317" s="9">
        <v>43437.347222222219</v>
      </c>
      <c r="D1317" s="10">
        <v>3351</v>
      </c>
      <c r="E1317" s="10">
        <v>14903</v>
      </c>
      <c r="F1317" s="11">
        <f>D1317/E1317</f>
        <v>0.2248540562302892</v>
      </c>
      <c r="G1317" s="11">
        <f>F1317-F1316</f>
        <v>0</v>
      </c>
    </row>
    <row r="1318" s="2" customFormat="1" ht="13.65" customHeight="1">
      <c r="A1318" t="s" s="7">
        <v>85</v>
      </c>
      <c r="B1318" t="s" s="8">
        <v>86</v>
      </c>
      <c r="C1318" s="9">
        <v>43438.347222222219</v>
      </c>
      <c r="D1318" s="10">
        <v>3456</v>
      </c>
      <c r="E1318" s="10">
        <v>14903</v>
      </c>
      <c r="F1318" s="11">
        <f>D1318/E1318</f>
        <v>0.2318996175266725</v>
      </c>
      <c r="G1318" s="11">
        <f>F1318-F1317</f>
        <v>0.007045561296383285</v>
      </c>
    </row>
    <row r="1319" s="2" customFormat="1" ht="13.65" customHeight="1">
      <c r="A1319" t="s" s="7">
        <v>85</v>
      </c>
      <c r="B1319" t="s" s="8">
        <v>86</v>
      </c>
      <c r="C1319" s="9">
        <v>43439.347222222219</v>
      </c>
      <c r="D1319" s="10">
        <v>3527</v>
      </c>
      <c r="E1319" s="10">
        <v>14903</v>
      </c>
      <c r="F1319" s="11">
        <f>D1319/E1319</f>
        <v>0.2366637589747031</v>
      </c>
      <c r="G1319" s="11">
        <f>F1319-F1318</f>
        <v>0.004764141448030584</v>
      </c>
    </row>
    <row r="1320" s="2" customFormat="1" ht="13.65" customHeight="1">
      <c r="A1320" t="s" s="7">
        <v>85</v>
      </c>
      <c r="B1320" t="s" s="8">
        <v>86</v>
      </c>
      <c r="C1320" s="9">
        <v>43440.347222222219</v>
      </c>
      <c r="D1320" s="10">
        <v>3607</v>
      </c>
      <c r="E1320" s="10">
        <v>14903</v>
      </c>
      <c r="F1320" s="11">
        <f>D1320/E1320</f>
        <v>0.2420318056767094</v>
      </c>
      <c r="G1320" s="11">
        <f>F1320-F1319</f>
        <v>0.005368046702006329</v>
      </c>
    </row>
    <row r="1321" s="2" customFormat="1" ht="13.65" customHeight="1">
      <c r="A1321" t="s" s="7">
        <v>85</v>
      </c>
      <c r="B1321" t="s" s="8">
        <v>86</v>
      </c>
      <c r="C1321" s="9">
        <v>43441.347222222219</v>
      </c>
      <c r="D1321" s="10">
        <v>3739</v>
      </c>
      <c r="E1321" s="10">
        <v>14903</v>
      </c>
      <c r="F1321" s="11">
        <f>D1321/E1321</f>
        <v>0.2508890827350198</v>
      </c>
      <c r="G1321" s="11">
        <f>F1321-F1320</f>
        <v>0.008857277058310409</v>
      </c>
    </row>
    <row r="1322" s="2" customFormat="1" ht="13" customHeight="1">
      <c r="A1322" t="s" s="7">
        <v>87</v>
      </c>
      <c r="B1322" t="s" s="8">
        <v>88</v>
      </c>
      <c r="C1322" s="9">
        <v>43409.347222222219</v>
      </c>
      <c r="D1322" s="10">
        <v>1513</v>
      </c>
      <c r="E1322" s="10">
        <v>42533</v>
      </c>
      <c r="F1322" s="11">
        <f>D1322/E1322</f>
        <v>0.03557237909388004</v>
      </c>
      <c r="G1322" s="11">
        <v>0</v>
      </c>
    </row>
    <row r="1323" s="2" customFormat="1" ht="13" customHeight="1">
      <c r="A1323" t="s" s="7">
        <v>87</v>
      </c>
      <c r="B1323" t="s" s="8">
        <v>88</v>
      </c>
      <c r="C1323" s="9">
        <v>43410.347222222219</v>
      </c>
      <c r="D1323" s="10">
        <v>2053</v>
      </c>
      <c r="E1323" s="10">
        <v>42559</v>
      </c>
      <c r="F1323" s="11">
        <f>D1323/E1323</f>
        <v>0.04823891538804953</v>
      </c>
      <c r="G1323" s="11">
        <f>F1323-F1322</f>
        <v>0.01266653629416949</v>
      </c>
    </row>
    <row r="1324" s="2" customFormat="1" ht="13" customHeight="1">
      <c r="A1324" t="s" s="7">
        <v>87</v>
      </c>
      <c r="B1324" t="s" s="8">
        <v>88</v>
      </c>
      <c r="C1324" s="9">
        <v>43411.347222222219</v>
      </c>
      <c r="D1324" s="10">
        <v>2260</v>
      </c>
      <c r="E1324" s="10">
        <v>42569</v>
      </c>
      <c r="F1324" s="11">
        <f>D1324/E1324</f>
        <v>0.05309027696210858</v>
      </c>
      <c r="G1324" s="11">
        <f>F1324-F1323</f>
        <v>0.004851361574059049</v>
      </c>
    </row>
    <row r="1325" s="2" customFormat="1" ht="13" customHeight="1">
      <c r="A1325" t="s" s="7">
        <v>87</v>
      </c>
      <c r="B1325" t="s" s="8">
        <v>88</v>
      </c>
      <c r="C1325" s="9">
        <v>43412.347222222219</v>
      </c>
      <c r="D1325" s="10">
        <v>3407</v>
      </c>
      <c r="E1325" s="10">
        <v>42577</v>
      </c>
      <c r="F1325" s="11">
        <f>D1325/E1325</f>
        <v>0.08001972896164596</v>
      </c>
      <c r="G1325" s="11">
        <f>F1325-F1324</f>
        <v>0.02692945199953738</v>
      </c>
    </row>
    <row r="1326" s="2" customFormat="1" ht="13" customHeight="1">
      <c r="A1326" t="s" s="7">
        <v>87</v>
      </c>
      <c r="B1326" t="s" s="8">
        <v>88</v>
      </c>
      <c r="C1326" s="9">
        <v>43413.347222222219</v>
      </c>
      <c r="D1326" s="10">
        <v>3689</v>
      </c>
      <c r="E1326" s="10">
        <v>42589</v>
      </c>
      <c r="F1326" s="11">
        <f>D1326/E1326</f>
        <v>0.08661861043931532</v>
      </c>
      <c r="G1326" s="11">
        <f>F1326-F1325</f>
        <v>0.006598881477669363</v>
      </c>
    </row>
    <row r="1327" s="2" customFormat="1" ht="13" customHeight="1">
      <c r="A1327" t="s" s="7">
        <v>87</v>
      </c>
      <c r="B1327" t="s" s="8">
        <v>88</v>
      </c>
      <c r="C1327" s="9">
        <v>43414.347222222219</v>
      </c>
      <c r="D1327" s="10">
        <v>4164</v>
      </c>
      <c r="E1327" s="10">
        <v>42594</v>
      </c>
      <c r="F1327" s="11">
        <f>D1327/E1327</f>
        <v>0.09776024792224257</v>
      </c>
      <c r="G1327" s="11">
        <f>F1327-F1326</f>
        <v>0.01114163748292725</v>
      </c>
    </row>
    <row r="1328" s="2" customFormat="1" ht="13" customHeight="1">
      <c r="A1328" t="s" s="7">
        <v>87</v>
      </c>
      <c r="B1328" t="s" s="8">
        <v>88</v>
      </c>
      <c r="C1328" s="9">
        <v>43415.347222222219</v>
      </c>
      <c r="D1328" s="10">
        <v>4164</v>
      </c>
      <c r="E1328" s="10">
        <v>42594</v>
      </c>
      <c r="F1328" s="11">
        <f>D1328/E1328</f>
        <v>0.09776024792224257</v>
      </c>
      <c r="G1328" s="11">
        <f>F1328-F1327</f>
        <v>0</v>
      </c>
    </row>
    <row r="1329" s="2" customFormat="1" ht="13" customHeight="1">
      <c r="A1329" t="s" s="7">
        <v>87</v>
      </c>
      <c r="B1329" t="s" s="8">
        <v>88</v>
      </c>
      <c r="C1329" s="9">
        <v>43416.347222222219</v>
      </c>
      <c r="D1329" s="10">
        <v>4164</v>
      </c>
      <c r="E1329" s="10">
        <v>42601</v>
      </c>
      <c r="F1329" s="11">
        <f>D1329/E1329</f>
        <v>0.0977441844088167</v>
      </c>
      <c r="G1329" s="11">
        <f>F1329-F1328</f>
        <v>-1.606351342586798e-05</v>
      </c>
    </row>
    <row r="1330" s="2" customFormat="1" ht="13" customHeight="1">
      <c r="A1330" t="s" s="7">
        <v>87</v>
      </c>
      <c r="B1330" t="s" s="8">
        <v>88</v>
      </c>
      <c r="C1330" s="9">
        <v>43417.347222222219</v>
      </c>
      <c r="D1330" s="10">
        <v>4459</v>
      </c>
      <c r="E1330" s="10">
        <v>42602</v>
      </c>
      <c r="F1330" s="11">
        <f>D1330/E1330</f>
        <v>0.1046664475846204</v>
      </c>
      <c r="G1330" s="11">
        <f>F1330-F1329</f>
        <v>0.006922263175803745</v>
      </c>
    </row>
    <row r="1331" s="2" customFormat="1" ht="13" customHeight="1">
      <c r="A1331" t="s" s="7">
        <v>87</v>
      </c>
      <c r="B1331" t="s" s="8">
        <v>88</v>
      </c>
      <c r="C1331" s="9">
        <v>43418.347222222219</v>
      </c>
      <c r="D1331" s="10">
        <v>5088</v>
      </c>
      <c r="E1331" s="10">
        <v>42616</v>
      </c>
      <c r="F1331" s="11">
        <f>D1331/E1331</f>
        <v>0.1193917777360616</v>
      </c>
      <c r="G1331" s="11">
        <f>F1331-F1330</f>
        <v>0.01472533015144113</v>
      </c>
    </row>
    <row r="1332" s="2" customFormat="1" ht="13" customHeight="1">
      <c r="A1332" t="s" s="7">
        <v>87</v>
      </c>
      <c r="B1332" t="s" s="8">
        <v>88</v>
      </c>
      <c r="C1332" s="9">
        <v>43419.347222222219</v>
      </c>
      <c r="D1332" s="10">
        <v>5460</v>
      </c>
      <c r="E1332" s="10">
        <v>42617</v>
      </c>
      <c r="F1332" s="11">
        <f>D1332/E1332</f>
        <v>0.1281178872281015</v>
      </c>
      <c r="G1332" s="11">
        <f>F1332-F1331</f>
        <v>0.008726109492039891</v>
      </c>
    </row>
    <row r="1333" s="2" customFormat="1" ht="13" customHeight="1">
      <c r="A1333" t="s" s="7">
        <v>87</v>
      </c>
      <c r="B1333" t="s" s="8">
        <v>88</v>
      </c>
      <c r="C1333" s="9">
        <v>43420.347222222219</v>
      </c>
      <c r="D1333" s="10">
        <v>5645</v>
      </c>
      <c r="E1333" s="10">
        <v>42626</v>
      </c>
      <c r="F1333" s="11">
        <f>D1333/E1333</f>
        <v>0.1324309107117722</v>
      </c>
      <c r="G1333" s="11">
        <f>F1333-F1332</f>
        <v>0.004313023483670686</v>
      </c>
    </row>
    <row r="1334" s="2" customFormat="1" ht="13.65" customHeight="1">
      <c r="A1334" t="s" s="7">
        <v>87</v>
      </c>
      <c r="B1334" t="s" s="8">
        <v>88</v>
      </c>
      <c r="C1334" s="9">
        <v>43421.347222222219</v>
      </c>
      <c r="D1334" s="10">
        <v>5738</v>
      </c>
      <c r="E1334" s="10">
        <v>42624</v>
      </c>
      <c r="F1334" s="11">
        <f>D1334/E1334</f>
        <v>0.134618993993994</v>
      </c>
      <c r="G1334" s="11">
        <f>F1334-F1333</f>
        <v>0.002188083282221837</v>
      </c>
    </row>
    <row r="1335" s="2" customFormat="1" ht="13.65" customHeight="1">
      <c r="A1335" t="s" s="7">
        <v>87</v>
      </c>
      <c r="B1335" t="s" s="8">
        <v>88</v>
      </c>
      <c r="C1335" s="9">
        <v>43422.347222222219</v>
      </c>
      <c r="D1335" s="10">
        <v>6707</v>
      </c>
      <c r="E1335" s="10">
        <v>42625</v>
      </c>
      <c r="F1335" s="11">
        <f>D1335/E1335</f>
        <v>0.1573489736070381</v>
      </c>
      <c r="G1335" s="11">
        <f>F1335-F1334</f>
        <v>0.02272997961304413</v>
      </c>
    </row>
    <row r="1336" s="2" customFormat="1" ht="13.65" customHeight="1">
      <c r="A1336" t="s" s="7">
        <v>87</v>
      </c>
      <c r="B1336" t="s" s="8">
        <v>88</v>
      </c>
      <c r="C1336" s="9">
        <v>43423.347222222219</v>
      </c>
      <c r="D1336" s="10">
        <v>6707</v>
      </c>
      <c r="E1336" s="10">
        <v>42624</v>
      </c>
      <c r="F1336" s="11">
        <f>D1336/E1336</f>
        <v>0.1573526651651652</v>
      </c>
      <c r="G1336" s="11">
        <f>F1336-F1335</f>
        <v>3.691558127044692e-06</v>
      </c>
    </row>
    <row r="1337" s="2" customFormat="1" ht="13.65" customHeight="1">
      <c r="A1337" t="s" s="7">
        <v>87</v>
      </c>
      <c r="B1337" t="s" s="8">
        <v>88</v>
      </c>
      <c r="C1337" s="9">
        <v>43424.347222222219</v>
      </c>
      <c r="D1337" s="10">
        <v>6870</v>
      </c>
      <c r="E1337" s="10">
        <v>42625</v>
      </c>
      <c r="F1337" s="11">
        <f>D1337/E1337</f>
        <v>0.1611730205278592</v>
      </c>
      <c r="G1337" s="11">
        <f>F1337-F1336</f>
        <v>0.003820355362694067</v>
      </c>
    </row>
    <row r="1338" s="2" customFormat="1" ht="13.65" customHeight="1">
      <c r="A1338" t="s" s="7">
        <v>87</v>
      </c>
      <c r="B1338" t="s" s="8">
        <v>88</v>
      </c>
      <c r="C1338" s="9">
        <v>43425.347222222219</v>
      </c>
      <c r="D1338" s="10">
        <v>7368</v>
      </c>
      <c r="E1338" s="10">
        <v>42641</v>
      </c>
      <c r="F1338" s="11">
        <f>D1338/E1338</f>
        <v>0.1727914448535447</v>
      </c>
      <c r="G1338" s="11">
        <f>F1338-F1337</f>
        <v>0.01161842432568549</v>
      </c>
    </row>
    <row r="1339" s="2" customFormat="1" ht="13.65" customHeight="1">
      <c r="A1339" t="s" s="7">
        <v>87</v>
      </c>
      <c r="B1339" t="s" s="8">
        <v>88</v>
      </c>
      <c r="C1339" s="9">
        <v>43426.347222222219</v>
      </c>
      <c r="D1339" s="10">
        <v>8733</v>
      </c>
      <c r="E1339" s="10">
        <v>42649</v>
      </c>
      <c r="F1339" s="11">
        <f>D1339/E1339</f>
        <v>0.2047644727895144</v>
      </c>
      <c r="G1339" s="11">
        <f>F1339-F1338</f>
        <v>0.03197302793596968</v>
      </c>
    </row>
    <row r="1340" s="2" customFormat="1" ht="13.65" customHeight="1">
      <c r="A1340" t="s" s="7">
        <v>87</v>
      </c>
      <c r="B1340" t="s" s="8">
        <v>88</v>
      </c>
      <c r="C1340" s="9">
        <v>43427.347222222219</v>
      </c>
      <c r="D1340" s="10">
        <v>9564</v>
      </c>
      <c r="E1340" s="10">
        <v>42650</v>
      </c>
      <c r="F1340" s="11">
        <f>D1340/E1340</f>
        <v>0.2242438452520516</v>
      </c>
      <c r="G1340" s="11">
        <f>F1340-F1339</f>
        <v>0.01947937246253717</v>
      </c>
    </row>
    <row r="1341" s="2" customFormat="1" ht="13.65" customHeight="1">
      <c r="A1341" t="s" s="7">
        <v>87</v>
      </c>
      <c r="B1341" t="s" s="8">
        <v>88</v>
      </c>
      <c r="C1341" s="9">
        <v>43428.347222222219</v>
      </c>
      <c r="D1341" s="10">
        <v>11150</v>
      </c>
      <c r="E1341" s="10">
        <v>42658</v>
      </c>
      <c r="F1341" s="11">
        <f>D1341/E1341</f>
        <v>0.2613812180599184</v>
      </c>
      <c r="G1341" s="11">
        <f>F1341-F1340</f>
        <v>0.03713737280786686</v>
      </c>
    </row>
    <row r="1342" s="2" customFormat="1" ht="13.65" customHeight="1">
      <c r="A1342" t="s" s="7">
        <v>87</v>
      </c>
      <c r="B1342" t="s" s="8">
        <v>88</v>
      </c>
      <c r="C1342" s="9">
        <v>43429.347222222219</v>
      </c>
      <c r="D1342" s="10">
        <v>12021</v>
      </c>
      <c r="E1342" s="10">
        <v>42664</v>
      </c>
      <c r="F1342" s="11">
        <f>D1342/E1342</f>
        <v>0.281759797487343</v>
      </c>
      <c r="G1342" s="11">
        <f>F1342-F1341</f>
        <v>0.02037857942742455</v>
      </c>
    </row>
    <row r="1343" s="2" customFormat="1" ht="13.65" customHeight="1">
      <c r="A1343" t="s" s="7">
        <v>87</v>
      </c>
      <c r="B1343" t="s" s="8">
        <v>88</v>
      </c>
      <c r="C1343" s="9">
        <v>43430.347222222219</v>
      </c>
      <c r="D1343" s="10">
        <v>12395</v>
      </c>
      <c r="E1343" s="10">
        <v>42664</v>
      </c>
      <c r="F1343" s="11">
        <f>D1343/E1343</f>
        <v>0.2905259703731483</v>
      </c>
      <c r="G1343" s="11">
        <f>F1343-F1342</f>
        <v>0.008766172885805334</v>
      </c>
    </row>
    <row r="1344" s="2" customFormat="1" ht="13.65" customHeight="1">
      <c r="A1344" t="s" s="7">
        <v>87</v>
      </c>
      <c r="B1344" t="s" s="8">
        <v>88</v>
      </c>
      <c r="C1344" s="9">
        <v>43431.347222222219</v>
      </c>
      <c r="D1344" s="10">
        <v>12965</v>
      </c>
      <c r="E1344" s="10">
        <v>42664</v>
      </c>
      <c r="F1344" s="11">
        <f>D1344/E1344</f>
        <v>0.3038861803862741</v>
      </c>
      <c r="G1344" s="11">
        <f>F1344-F1343</f>
        <v>0.01336021001312582</v>
      </c>
    </row>
    <row r="1345" s="2" customFormat="1" ht="13.65" customHeight="1">
      <c r="A1345" t="s" s="7">
        <v>87</v>
      </c>
      <c r="B1345" t="s" s="8">
        <v>88</v>
      </c>
      <c r="C1345" s="9">
        <v>43432.347222222219</v>
      </c>
      <c r="D1345" s="10">
        <v>13219</v>
      </c>
      <c r="E1345" s="10">
        <v>42664</v>
      </c>
      <c r="F1345" s="11">
        <f>D1345/E1345</f>
        <v>0.3098396774798425</v>
      </c>
      <c r="G1345" s="11">
        <f>F1345-F1344</f>
        <v>0.00595349709356835</v>
      </c>
    </row>
    <row r="1346" s="2" customFormat="1" ht="13.65" customHeight="1">
      <c r="A1346" t="s" s="7">
        <v>87</v>
      </c>
      <c r="B1346" t="s" s="8">
        <v>88</v>
      </c>
      <c r="C1346" s="9">
        <v>43433.347222222219</v>
      </c>
      <c r="D1346" s="10">
        <v>13698</v>
      </c>
      <c r="E1346" s="10">
        <v>42664</v>
      </c>
      <c r="F1346" s="11">
        <f>D1346/E1346</f>
        <v>0.3210669416838552</v>
      </c>
      <c r="G1346" s="11">
        <f>F1346-F1345</f>
        <v>0.01122726420401277</v>
      </c>
    </row>
    <row r="1347" s="2" customFormat="1" ht="13.65" customHeight="1">
      <c r="A1347" t="s" s="7">
        <v>87</v>
      </c>
      <c r="B1347" t="s" s="8">
        <v>88</v>
      </c>
      <c r="C1347" s="9">
        <v>43434.347222222219</v>
      </c>
      <c r="D1347" s="10">
        <v>14320</v>
      </c>
      <c r="E1347" s="10">
        <v>42664</v>
      </c>
      <c r="F1347" s="11">
        <f>D1347/E1347</f>
        <v>0.3356459778736171</v>
      </c>
      <c r="G1347" s="11">
        <f>F1347-F1346</f>
        <v>0.01457903618976186</v>
      </c>
    </row>
    <row r="1348" s="2" customFormat="1" ht="13.65" customHeight="1">
      <c r="A1348" t="s" s="7">
        <v>87</v>
      </c>
      <c r="B1348" t="s" s="8">
        <v>88</v>
      </c>
      <c r="C1348" s="9">
        <v>43435.347222222219</v>
      </c>
      <c r="D1348" s="10">
        <v>14906</v>
      </c>
      <c r="E1348" s="10">
        <v>42664</v>
      </c>
      <c r="F1348" s="11">
        <f>D1348/E1348</f>
        <v>0.3493812113257079</v>
      </c>
      <c r="G1348" s="11">
        <f>F1348-F1347</f>
        <v>0.01373523345209077</v>
      </c>
    </row>
    <row r="1349" s="2" customFormat="1" ht="13.65" customHeight="1">
      <c r="A1349" t="s" s="7">
        <v>87</v>
      </c>
      <c r="B1349" t="s" s="8">
        <v>88</v>
      </c>
      <c r="C1349" s="9">
        <v>43436.347222222219</v>
      </c>
      <c r="D1349" s="10">
        <v>14906</v>
      </c>
      <c r="E1349" s="10">
        <v>42664</v>
      </c>
      <c r="F1349" s="11">
        <f>D1349/E1349</f>
        <v>0.3493812113257079</v>
      </c>
      <c r="G1349" s="11">
        <f>F1349-F1348</f>
        <v>0</v>
      </c>
    </row>
    <row r="1350" s="2" customFormat="1" ht="13.65" customHeight="1">
      <c r="A1350" t="s" s="7">
        <v>87</v>
      </c>
      <c r="B1350" t="s" s="8">
        <v>88</v>
      </c>
      <c r="C1350" s="9">
        <v>43437.347222222219</v>
      </c>
      <c r="D1350" s="10">
        <v>14906</v>
      </c>
      <c r="E1350" s="10">
        <v>42664</v>
      </c>
      <c r="F1350" s="11">
        <f>D1350/E1350</f>
        <v>0.3493812113257079</v>
      </c>
      <c r="G1350" s="11">
        <f>F1350-F1349</f>
        <v>0</v>
      </c>
    </row>
    <row r="1351" s="2" customFormat="1" ht="13.65" customHeight="1">
      <c r="A1351" t="s" s="7">
        <v>87</v>
      </c>
      <c r="B1351" t="s" s="8">
        <v>88</v>
      </c>
      <c r="C1351" s="9">
        <v>43438.347222222219</v>
      </c>
      <c r="D1351" s="10">
        <v>15257</v>
      </c>
      <c r="E1351" s="10">
        <v>42664</v>
      </c>
      <c r="F1351" s="11">
        <f>D1351/E1351</f>
        <v>0.3576082880180012</v>
      </c>
      <c r="G1351" s="11">
        <f>F1351-F1350</f>
        <v>0.008227076692293278</v>
      </c>
    </row>
    <row r="1352" s="2" customFormat="1" ht="13.65" customHeight="1">
      <c r="A1352" t="s" s="7">
        <v>87</v>
      </c>
      <c r="B1352" t="s" s="8">
        <v>88</v>
      </c>
      <c r="C1352" s="9">
        <v>43439.347222222219</v>
      </c>
      <c r="D1352" s="10">
        <v>15533</v>
      </c>
      <c r="E1352" s="10">
        <v>42664</v>
      </c>
      <c r="F1352" s="11">
        <f>D1352/E1352</f>
        <v>0.3640774423401463</v>
      </c>
      <c r="G1352" s="11">
        <f>F1352-F1351</f>
        <v>0.006469154322145121</v>
      </c>
    </row>
    <row r="1353" s="2" customFormat="1" ht="13.65" customHeight="1">
      <c r="A1353" t="s" s="7">
        <v>87</v>
      </c>
      <c r="B1353" t="s" s="8">
        <v>88</v>
      </c>
      <c r="C1353" s="9">
        <v>43440.347222222219</v>
      </c>
      <c r="D1353" s="10">
        <v>15969</v>
      </c>
      <c r="E1353" s="10">
        <v>42664</v>
      </c>
      <c r="F1353" s="11">
        <f>D1353/E1353</f>
        <v>0.3742968310519407</v>
      </c>
      <c r="G1353" s="11">
        <f>F1353-F1352</f>
        <v>0.01021938871179445</v>
      </c>
    </row>
    <row r="1354" s="2" customFormat="1" ht="13.65" customHeight="1">
      <c r="A1354" t="s" s="7">
        <v>87</v>
      </c>
      <c r="B1354" t="s" s="8">
        <v>88</v>
      </c>
      <c r="C1354" s="9">
        <v>43441.347222222219</v>
      </c>
      <c r="D1354" s="10">
        <v>16587</v>
      </c>
      <c r="E1354" s="10">
        <v>42664</v>
      </c>
      <c r="F1354" s="11">
        <f>D1354/E1354</f>
        <v>0.3887821113819614</v>
      </c>
      <c r="G1354" s="11">
        <f>F1354-F1353</f>
        <v>0.01448528033002067</v>
      </c>
    </row>
    <row r="1355" s="2" customFormat="1" ht="13" customHeight="1">
      <c r="A1355" t="s" s="7">
        <v>89</v>
      </c>
      <c r="B1355" t="s" s="8">
        <v>90</v>
      </c>
      <c r="C1355" s="9">
        <v>43409.347222222219</v>
      </c>
      <c r="D1355" s="10">
        <v>37</v>
      </c>
      <c r="E1355" s="10">
        <v>42390</v>
      </c>
      <c r="F1355" s="11">
        <f>D1355/E1355</f>
        <v>0.0008728473696626563</v>
      </c>
      <c r="G1355" s="11">
        <v>0</v>
      </c>
    </row>
    <row r="1356" s="2" customFormat="1" ht="13" customHeight="1">
      <c r="A1356" t="s" s="7">
        <v>89</v>
      </c>
      <c r="B1356" t="s" s="8">
        <v>90</v>
      </c>
      <c r="C1356" s="9">
        <v>43410.347222222219</v>
      </c>
      <c r="D1356" s="10">
        <v>224</v>
      </c>
      <c r="E1356" s="10">
        <v>42426</v>
      </c>
      <c r="F1356" s="11">
        <f>D1356/E1356</f>
        <v>0.005279781266204686</v>
      </c>
      <c r="G1356" s="11">
        <f>F1356-F1355</f>
        <v>0.00440693389654203</v>
      </c>
    </row>
    <row r="1357" s="2" customFormat="1" ht="13" customHeight="1">
      <c r="A1357" t="s" s="7">
        <v>89</v>
      </c>
      <c r="B1357" t="s" s="8">
        <v>90</v>
      </c>
      <c r="C1357" s="9">
        <v>43411.347222222219</v>
      </c>
      <c r="D1357" s="10">
        <v>342</v>
      </c>
      <c r="E1357" s="10">
        <v>42430</v>
      </c>
      <c r="F1357" s="11">
        <f>D1357/E1357</f>
        <v>0.008060334668866367</v>
      </c>
      <c r="G1357" s="11">
        <f>F1357-F1356</f>
        <v>0.002780553402661682</v>
      </c>
    </row>
    <row r="1358" s="2" customFormat="1" ht="13" customHeight="1">
      <c r="A1358" t="s" s="7">
        <v>89</v>
      </c>
      <c r="B1358" t="s" s="8">
        <v>90</v>
      </c>
      <c r="C1358" s="9">
        <v>43412.347222222219</v>
      </c>
      <c r="D1358" s="10">
        <v>871</v>
      </c>
      <c r="E1358" s="10">
        <v>42435</v>
      </c>
      <c r="F1358" s="11">
        <f>D1358/E1358</f>
        <v>0.02052550960292212</v>
      </c>
      <c r="G1358" s="11">
        <f>F1358-F1357</f>
        <v>0.01246517493405575</v>
      </c>
    </row>
    <row r="1359" s="2" customFormat="1" ht="13" customHeight="1">
      <c r="A1359" t="s" s="7">
        <v>89</v>
      </c>
      <c r="B1359" t="s" s="8">
        <v>90</v>
      </c>
      <c r="C1359" s="9">
        <v>43413.347222222219</v>
      </c>
      <c r="D1359" s="10">
        <v>1384</v>
      </c>
      <c r="E1359" s="10">
        <v>42453</v>
      </c>
      <c r="F1359" s="11">
        <f>D1359/E1359</f>
        <v>0.03260075848585495</v>
      </c>
      <c r="G1359" s="11">
        <f>F1359-F1358</f>
        <v>0.01207524888293283</v>
      </c>
    </row>
    <row r="1360" s="2" customFormat="1" ht="13" customHeight="1">
      <c r="A1360" t="s" s="7">
        <v>89</v>
      </c>
      <c r="B1360" t="s" s="8">
        <v>90</v>
      </c>
      <c r="C1360" s="9">
        <v>43414.347222222219</v>
      </c>
      <c r="D1360" s="10">
        <v>1918</v>
      </c>
      <c r="E1360" s="10">
        <v>42474</v>
      </c>
      <c r="F1360" s="11">
        <f>D1360/E1360</f>
        <v>0.0451570372463154</v>
      </c>
      <c r="G1360" s="11">
        <f>F1360-F1359</f>
        <v>0.01255627876046045</v>
      </c>
    </row>
    <row r="1361" s="2" customFormat="1" ht="13" customHeight="1">
      <c r="A1361" t="s" s="7">
        <v>89</v>
      </c>
      <c r="B1361" t="s" s="8">
        <v>90</v>
      </c>
      <c r="C1361" s="9">
        <v>43415.347222222219</v>
      </c>
      <c r="D1361" s="10">
        <v>1918</v>
      </c>
      <c r="E1361" s="10">
        <v>42474</v>
      </c>
      <c r="F1361" s="11">
        <f>D1361/E1361</f>
        <v>0.0451570372463154</v>
      </c>
      <c r="G1361" s="11">
        <f>F1361-F1360</f>
        <v>0</v>
      </c>
    </row>
    <row r="1362" s="2" customFormat="1" ht="13" customHeight="1">
      <c r="A1362" t="s" s="7">
        <v>89</v>
      </c>
      <c r="B1362" t="s" s="8">
        <v>90</v>
      </c>
      <c r="C1362" s="9">
        <v>43416.347222222219</v>
      </c>
      <c r="D1362" s="10">
        <v>1918</v>
      </c>
      <c r="E1362" s="10">
        <v>42486</v>
      </c>
      <c r="F1362" s="11">
        <f>D1362/E1362</f>
        <v>0.04514428282257685</v>
      </c>
      <c r="G1362" s="11">
        <f>F1362-F1361</f>
        <v>-1.275442373854796e-05</v>
      </c>
    </row>
    <row r="1363" s="2" customFormat="1" ht="13" customHeight="1">
      <c r="A1363" t="s" s="7">
        <v>89</v>
      </c>
      <c r="B1363" t="s" s="8">
        <v>90</v>
      </c>
      <c r="C1363" s="9">
        <v>43417.347222222219</v>
      </c>
      <c r="D1363" s="10">
        <v>2172</v>
      </c>
      <c r="E1363" s="10">
        <v>42489</v>
      </c>
      <c r="F1363" s="11">
        <f>D1363/E1363</f>
        <v>0.0511191131822354</v>
      </c>
      <c r="G1363" s="11">
        <f>F1363-F1362</f>
        <v>0.005974830359658553</v>
      </c>
    </row>
    <row r="1364" s="2" customFormat="1" ht="13" customHeight="1">
      <c r="A1364" t="s" s="7">
        <v>89</v>
      </c>
      <c r="B1364" t="s" s="8">
        <v>90</v>
      </c>
      <c r="C1364" s="9">
        <v>43418.347222222219</v>
      </c>
      <c r="D1364" s="10">
        <v>2836</v>
      </c>
      <c r="E1364" s="10">
        <v>42500</v>
      </c>
      <c r="F1364" s="11">
        <f>D1364/E1364</f>
        <v>0.06672941176470588</v>
      </c>
      <c r="G1364" s="11">
        <f>F1364-F1363</f>
        <v>0.01561029858247048</v>
      </c>
    </row>
    <row r="1365" s="2" customFormat="1" ht="13" customHeight="1">
      <c r="A1365" t="s" s="7">
        <v>89</v>
      </c>
      <c r="B1365" t="s" s="8">
        <v>90</v>
      </c>
      <c r="C1365" s="9">
        <v>43419.347222222219</v>
      </c>
      <c r="D1365" s="10">
        <v>3191</v>
      </c>
      <c r="E1365" s="10">
        <v>42502</v>
      </c>
      <c r="F1365" s="11">
        <f>D1365/E1365</f>
        <v>0.07507881982024375</v>
      </c>
      <c r="G1365" s="11">
        <f>F1365-F1364</f>
        <v>0.008349408055537869</v>
      </c>
    </row>
    <row r="1366" s="2" customFormat="1" ht="13" customHeight="1">
      <c r="A1366" t="s" s="7">
        <v>89</v>
      </c>
      <c r="B1366" t="s" s="8">
        <v>90</v>
      </c>
      <c r="C1366" s="9">
        <v>43420.347222222219</v>
      </c>
      <c r="D1366" s="10">
        <v>3425</v>
      </c>
      <c r="E1366" s="10">
        <v>42501</v>
      </c>
      <c r="F1366" s="11">
        <f>D1366/E1366</f>
        <v>0.0805863391449613</v>
      </c>
      <c r="G1366" s="11">
        <f>F1366-F1365</f>
        <v>0.005507519324717547</v>
      </c>
    </row>
    <row r="1367" s="2" customFormat="1" ht="13.65" customHeight="1">
      <c r="A1367" t="s" s="7">
        <v>89</v>
      </c>
      <c r="B1367" t="s" s="8">
        <v>90</v>
      </c>
      <c r="C1367" s="9">
        <v>43421.347222222219</v>
      </c>
      <c r="D1367" s="10">
        <v>3566</v>
      </c>
      <c r="E1367" s="10">
        <v>42500</v>
      </c>
      <c r="F1367" s="11">
        <f>D1367/E1367</f>
        <v>0.08390588235294118</v>
      </c>
      <c r="G1367" s="11">
        <f>F1367-F1366</f>
        <v>0.003319543207979878</v>
      </c>
    </row>
    <row r="1368" s="2" customFormat="1" ht="13.65" customHeight="1">
      <c r="A1368" t="s" s="7">
        <v>89</v>
      </c>
      <c r="B1368" t="s" s="8">
        <v>90</v>
      </c>
      <c r="C1368" s="9">
        <v>43422.347222222219</v>
      </c>
      <c r="D1368" s="10">
        <v>4315</v>
      </c>
      <c r="E1368" s="10">
        <v>42503</v>
      </c>
      <c r="F1368" s="11">
        <f>D1368/E1368</f>
        <v>0.1015222454885538</v>
      </c>
      <c r="G1368" s="11">
        <f>F1368-F1367</f>
        <v>0.01761636313561257</v>
      </c>
    </row>
    <row r="1369" s="2" customFormat="1" ht="13.65" customHeight="1">
      <c r="A1369" t="s" s="7">
        <v>89</v>
      </c>
      <c r="B1369" t="s" s="8">
        <v>90</v>
      </c>
      <c r="C1369" s="9">
        <v>43423.347222222219</v>
      </c>
      <c r="D1369" s="10">
        <v>4315</v>
      </c>
      <c r="E1369" s="10">
        <v>42502</v>
      </c>
      <c r="F1369" s="11">
        <f>D1369/E1369</f>
        <v>0.1015246341348642</v>
      </c>
      <c r="G1369" s="11">
        <f>F1369-F1368</f>
        <v>2.388646310497178e-06</v>
      </c>
    </row>
    <row r="1370" s="2" customFormat="1" ht="13.65" customHeight="1">
      <c r="A1370" t="s" s="7">
        <v>89</v>
      </c>
      <c r="B1370" t="s" s="8">
        <v>90</v>
      </c>
      <c r="C1370" s="9">
        <v>43424.347222222219</v>
      </c>
      <c r="D1370" s="10">
        <v>4683</v>
      </c>
      <c r="E1370" s="10">
        <v>42506</v>
      </c>
      <c r="F1370" s="11">
        <f>D1370/E1370</f>
        <v>0.1101726815037877</v>
      </c>
      <c r="G1370" s="11">
        <f>F1370-F1369</f>
        <v>0.008648047368923453</v>
      </c>
    </row>
    <row r="1371" s="2" customFormat="1" ht="13.65" customHeight="1">
      <c r="A1371" t="s" s="7">
        <v>89</v>
      </c>
      <c r="B1371" t="s" s="8">
        <v>90</v>
      </c>
      <c r="C1371" s="9">
        <v>43425.347222222219</v>
      </c>
      <c r="D1371" s="10">
        <v>5200</v>
      </c>
      <c r="E1371" s="10">
        <v>42509</v>
      </c>
      <c r="F1371" s="11">
        <f>D1371/E1371</f>
        <v>0.1223270366275377</v>
      </c>
      <c r="G1371" s="11">
        <f>F1371-F1370</f>
        <v>0.01215435512375</v>
      </c>
    </row>
    <row r="1372" s="2" customFormat="1" ht="13.65" customHeight="1">
      <c r="A1372" t="s" s="7">
        <v>89</v>
      </c>
      <c r="B1372" t="s" s="8">
        <v>90</v>
      </c>
      <c r="C1372" s="9">
        <v>43426.347222222219</v>
      </c>
      <c r="D1372" s="10">
        <v>6678</v>
      </c>
      <c r="E1372" s="10">
        <v>42510</v>
      </c>
      <c r="F1372" s="11">
        <f>D1372/E1372</f>
        <v>0.1570924488355681</v>
      </c>
      <c r="G1372" s="11">
        <f>F1372-F1371</f>
        <v>0.03476541220803041</v>
      </c>
    </row>
    <row r="1373" s="2" customFormat="1" ht="13.65" customHeight="1">
      <c r="A1373" t="s" s="7">
        <v>89</v>
      </c>
      <c r="B1373" t="s" s="8">
        <v>90</v>
      </c>
      <c r="C1373" s="9">
        <v>43427.347222222219</v>
      </c>
      <c r="D1373" s="10">
        <v>8348</v>
      </c>
      <c r="E1373" s="10">
        <v>42519</v>
      </c>
      <c r="F1373" s="11">
        <f>D1373/E1373</f>
        <v>0.1963357557797691</v>
      </c>
      <c r="G1373" s="11">
        <f>F1373-F1372</f>
        <v>0.03924330694420095</v>
      </c>
    </row>
    <row r="1374" s="2" customFormat="1" ht="13.65" customHeight="1">
      <c r="A1374" t="s" s="7">
        <v>89</v>
      </c>
      <c r="B1374" t="s" s="8">
        <v>90</v>
      </c>
      <c r="C1374" s="9">
        <v>43428.347222222219</v>
      </c>
      <c r="D1374" s="10">
        <v>9399</v>
      </c>
      <c r="E1374" s="10">
        <v>42535</v>
      </c>
      <c r="F1374" s="11">
        <f>D1374/E1374</f>
        <v>0.2209709650875749</v>
      </c>
      <c r="G1374" s="11">
        <f>F1374-F1373</f>
        <v>0.02463520930780588</v>
      </c>
    </row>
    <row r="1375" s="2" customFormat="1" ht="13.65" customHeight="1">
      <c r="A1375" t="s" s="7">
        <v>89</v>
      </c>
      <c r="B1375" t="s" s="8">
        <v>90</v>
      </c>
      <c r="C1375" s="9">
        <v>43429.347222222219</v>
      </c>
      <c r="D1375" s="10">
        <v>10593</v>
      </c>
      <c r="E1375" s="10">
        <v>42538</v>
      </c>
      <c r="F1375" s="11">
        <f>D1375/E1375</f>
        <v>0.249024401711411</v>
      </c>
      <c r="G1375" s="11">
        <f>F1375-F1374</f>
        <v>0.02805343662383603</v>
      </c>
    </row>
    <row r="1376" s="2" customFormat="1" ht="13.65" customHeight="1">
      <c r="A1376" t="s" s="7">
        <v>89</v>
      </c>
      <c r="B1376" t="s" s="8">
        <v>90</v>
      </c>
      <c r="C1376" s="9">
        <v>43430.347222222219</v>
      </c>
      <c r="D1376" s="10">
        <v>11322</v>
      </c>
      <c r="E1376" s="10">
        <v>42538</v>
      </c>
      <c r="F1376" s="11">
        <f>D1376/E1376</f>
        <v>0.2661620198410833</v>
      </c>
      <c r="G1376" s="11">
        <f>F1376-F1375</f>
        <v>0.01713761812967232</v>
      </c>
    </row>
    <row r="1377" s="2" customFormat="1" ht="13.65" customHeight="1">
      <c r="A1377" t="s" s="7">
        <v>89</v>
      </c>
      <c r="B1377" t="s" s="8">
        <v>90</v>
      </c>
      <c r="C1377" s="9">
        <v>43431.347222222219</v>
      </c>
      <c r="D1377" s="10">
        <v>11805</v>
      </c>
      <c r="E1377" s="10">
        <v>42538</v>
      </c>
      <c r="F1377" s="11">
        <f>D1377/E1377</f>
        <v>0.2775165734167098</v>
      </c>
      <c r="G1377" s="11">
        <f>F1377-F1376</f>
        <v>0.01135455357562648</v>
      </c>
    </row>
    <row r="1378" s="2" customFormat="1" ht="13.65" customHeight="1">
      <c r="A1378" t="s" s="7">
        <v>89</v>
      </c>
      <c r="B1378" t="s" s="8">
        <v>90</v>
      </c>
      <c r="C1378" s="9">
        <v>43432.347222222219</v>
      </c>
      <c r="D1378" s="10">
        <v>12167</v>
      </c>
      <c r="E1378" s="10">
        <v>42538</v>
      </c>
      <c r="F1378" s="11">
        <f>D1378/E1378</f>
        <v>0.2860266115003056</v>
      </c>
      <c r="G1378" s="11">
        <f>F1378-F1377</f>
        <v>0.00851003808359585</v>
      </c>
    </row>
    <row r="1379" s="2" customFormat="1" ht="13.65" customHeight="1">
      <c r="A1379" t="s" s="7">
        <v>89</v>
      </c>
      <c r="B1379" t="s" s="8">
        <v>90</v>
      </c>
      <c r="C1379" s="9">
        <v>43433.347222222219</v>
      </c>
      <c r="D1379" s="10">
        <v>12679</v>
      </c>
      <c r="E1379" s="10">
        <v>42538</v>
      </c>
      <c r="F1379" s="11">
        <f>D1379/E1379</f>
        <v>0.2980629084583196</v>
      </c>
      <c r="G1379" s="11">
        <f>F1379-F1378</f>
        <v>0.012036296958014</v>
      </c>
    </row>
    <row r="1380" s="2" customFormat="1" ht="13.65" customHeight="1">
      <c r="A1380" t="s" s="7">
        <v>89</v>
      </c>
      <c r="B1380" t="s" s="8">
        <v>90</v>
      </c>
      <c r="C1380" s="9">
        <v>43434.347222222219</v>
      </c>
      <c r="D1380" s="10">
        <v>13248</v>
      </c>
      <c r="E1380" s="10">
        <v>42538</v>
      </c>
      <c r="F1380" s="11">
        <f>D1380/E1380</f>
        <v>0.3114391837886125</v>
      </c>
      <c r="G1380" s="11">
        <f>F1380-F1379</f>
        <v>0.0133762753302929</v>
      </c>
    </row>
    <row r="1381" s="2" customFormat="1" ht="13.65" customHeight="1">
      <c r="A1381" t="s" s="7">
        <v>89</v>
      </c>
      <c r="B1381" t="s" s="8">
        <v>90</v>
      </c>
      <c r="C1381" s="9">
        <v>43435.347222222219</v>
      </c>
      <c r="D1381" s="10">
        <v>13932</v>
      </c>
      <c r="E1381" s="10">
        <v>42538</v>
      </c>
      <c r="F1381" s="11">
        <f>D1381/E1381</f>
        <v>0.3275189242559594</v>
      </c>
      <c r="G1381" s="11">
        <f>F1381-F1380</f>
        <v>0.01607974046734684</v>
      </c>
    </row>
    <row r="1382" s="2" customFormat="1" ht="13.65" customHeight="1">
      <c r="A1382" t="s" s="7">
        <v>89</v>
      </c>
      <c r="B1382" t="s" s="8">
        <v>90</v>
      </c>
      <c r="C1382" s="9">
        <v>43436.347222222219</v>
      </c>
      <c r="D1382" s="10">
        <v>13932</v>
      </c>
      <c r="E1382" s="10">
        <v>42538</v>
      </c>
      <c r="F1382" s="11">
        <f>D1382/E1382</f>
        <v>0.3275189242559594</v>
      </c>
      <c r="G1382" s="11">
        <f>F1382-F1381</f>
        <v>0</v>
      </c>
    </row>
    <row r="1383" s="2" customFormat="1" ht="13.65" customHeight="1">
      <c r="A1383" t="s" s="7">
        <v>89</v>
      </c>
      <c r="B1383" t="s" s="8">
        <v>90</v>
      </c>
      <c r="C1383" s="9">
        <v>43437.347222222219</v>
      </c>
      <c r="D1383" s="10">
        <v>13932</v>
      </c>
      <c r="E1383" s="10">
        <v>42538</v>
      </c>
      <c r="F1383" s="11">
        <f>D1383/E1383</f>
        <v>0.3275189242559594</v>
      </c>
      <c r="G1383" s="11">
        <f>F1383-F1382</f>
        <v>0</v>
      </c>
    </row>
    <row r="1384" s="2" customFormat="1" ht="13.65" customHeight="1">
      <c r="A1384" t="s" s="7">
        <v>89</v>
      </c>
      <c r="B1384" t="s" s="8">
        <v>90</v>
      </c>
      <c r="C1384" s="9">
        <v>43438.347222222219</v>
      </c>
      <c r="D1384" s="10">
        <v>14376</v>
      </c>
      <c r="E1384" s="10">
        <v>42538</v>
      </c>
      <c r="F1384" s="11">
        <f>D1384/E1384</f>
        <v>0.3379566505242372</v>
      </c>
      <c r="G1384" s="11">
        <f>F1384-F1383</f>
        <v>0.01043772626827782</v>
      </c>
    </row>
    <row r="1385" s="2" customFormat="1" ht="13.65" customHeight="1">
      <c r="A1385" t="s" s="7">
        <v>89</v>
      </c>
      <c r="B1385" t="s" s="8">
        <v>90</v>
      </c>
      <c r="C1385" s="9">
        <v>43439.347222222219</v>
      </c>
      <c r="D1385" s="10">
        <v>14569</v>
      </c>
      <c r="E1385" s="10">
        <v>42538</v>
      </c>
      <c r="F1385" s="11">
        <f>D1385/E1385</f>
        <v>0.3424937702759885</v>
      </c>
      <c r="G1385" s="11">
        <f>F1385-F1384</f>
        <v>0.004537119751751362</v>
      </c>
    </row>
    <row r="1386" s="2" customFormat="1" ht="13.65" customHeight="1">
      <c r="A1386" t="s" s="7">
        <v>89</v>
      </c>
      <c r="B1386" t="s" s="8">
        <v>90</v>
      </c>
      <c r="C1386" s="9">
        <v>43440.347222222219</v>
      </c>
      <c r="D1386" s="10">
        <v>15175</v>
      </c>
      <c r="E1386" s="10">
        <v>42538</v>
      </c>
      <c r="F1386" s="11">
        <f>D1386/E1386</f>
        <v>0.3567398561286379</v>
      </c>
      <c r="G1386" s="11">
        <f>F1386-F1385</f>
        <v>0.01424608585264936</v>
      </c>
    </row>
    <row r="1387" s="2" customFormat="1" ht="13.65" customHeight="1">
      <c r="A1387" t="s" s="7">
        <v>89</v>
      </c>
      <c r="B1387" t="s" s="8">
        <v>90</v>
      </c>
      <c r="C1387" s="9">
        <v>43441.347222222219</v>
      </c>
      <c r="D1387" s="10">
        <v>16119</v>
      </c>
      <c r="E1387" s="10">
        <v>42538</v>
      </c>
      <c r="F1387" s="11">
        <f>D1387/E1387</f>
        <v>0.3789317786449762</v>
      </c>
      <c r="G1387" s="11">
        <f>F1387-F1386</f>
        <v>0.02219192251633834</v>
      </c>
    </row>
    <row r="1388" s="2" customFormat="1" ht="13" customHeight="1">
      <c r="A1388" t="s" s="7">
        <v>91</v>
      </c>
      <c r="B1388" t="s" s="8">
        <v>92</v>
      </c>
      <c r="C1388" s="9">
        <v>43409.347222222219</v>
      </c>
      <c r="D1388" s="10">
        <v>25</v>
      </c>
      <c r="E1388" s="10">
        <v>40384</v>
      </c>
      <c r="F1388" s="11">
        <f>D1388/E1388</f>
        <v>0.0006190570522979397</v>
      </c>
      <c r="G1388" s="11">
        <v>0</v>
      </c>
    </row>
    <row r="1389" s="2" customFormat="1" ht="13" customHeight="1">
      <c r="A1389" t="s" s="7">
        <v>91</v>
      </c>
      <c r="B1389" t="s" s="8">
        <v>92</v>
      </c>
      <c r="C1389" s="9">
        <v>43410.347222222219</v>
      </c>
      <c r="D1389" s="10">
        <v>281</v>
      </c>
      <c r="E1389" s="10">
        <v>40404</v>
      </c>
      <c r="F1389" s="11">
        <f>D1389/E1389</f>
        <v>0.006954756954756954</v>
      </c>
      <c r="G1389" s="11">
        <f>F1389-F1388</f>
        <v>0.006335699902459015</v>
      </c>
    </row>
    <row r="1390" s="2" customFormat="1" ht="13" customHeight="1">
      <c r="A1390" t="s" s="7">
        <v>91</v>
      </c>
      <c r="B1390" t="s" s="8">
        <v>92</v>
      </c>
      <c r="C1390" s="9">
        <v>43411.347222222219</v>
      </c>
      <c r="D1390" s="10">
        <v>408</v>
      </c>
      <c r="E1390" s="10">
        <v>40408</v>
      </c>
      <c r="F1390" s="11">
        <f>D1390/E1390</f>
        <v>0.01009701049297169</v>
      </c>
      <c r="G1390" s="11">
        <f>F1390-F1389</f>
        <v>0.003142253538214735</v>
      </c>
    </row>
    <row r="1391" s="2" customFormat="1" ht="13" customHeight="1">
      <c r="A1391" t="s" s="7">
        <v>91</v>
      </c>
      <c r="B1391" t="s" s="8">
        <v>92</v>
      </c>
      <c r="C1391" s="9">
        <v>43412.347222222219</v>
      </c>
      <c r="D1391" s="10">
        <v>957</v>
      </c>
      <c r="E1391" s="10">
        <v>40419</v>
      </c>
      <c r="F1391" s="11">
        <f>D1391/E1391</f>
        <v>0.02367698359682328</v>
      </c>
      <c r="G1391" s="11">
        <f>F1391-F1390</f>
        <v>0.01357997310385159</v>
      </c>
    </row>
    <row r="1392" s="2" customFormat="1" ht="13" customHeight="1">
      <c r="A1392" t="s" s="7">
        <v>91</v>
      </c>
      <c r="B1392" t="s" s="8">
        <v>92</v>
      </c>
      <c r="C1392" s="9">
        <v>43413.347222222219</v>
      </c>
      <c r="D1392" s="10">
        <v>1477</v>
      </c>
      <c r="E1392" s="10">
        <v>40430</v>
      </c>
      <c r="F1392" s="11">
        <f>D1392/E1392</f>
        <v>0.03653227801137769</v>
      </c>
      <c r="G1392" s="11">
        <f>F1392-F1391</f>
        <v>0.01285529441455441</v>
      </c>
    </row>
    <row r="1393" s="2" customFormat="1" ht="13" customHeight="1">
      <c r="A1393" t="s" s="7">
        <v>91</v>
      </c>
      <c r="B1393" t="s" s="8">
        <v>92</v>
      </c>
      <c r="C1393" s="9">
        <v>43414.347222222219</v>
      </c>
      <c r="D1393" s="10">
        <v>1907</v>
      </c>
      <c r="E1393" s="10">
        <v>40442</v>
      </c>
      <c r="F1393" s="11">
        <f>D1393/E1393</f>
        <v>0.0471539488650413</v>
      </c>
      <c r="G1393" s="11">
        <f>F1393-F1392</f>
        <v>0.0106216708536636</v>
      </c>
    </row>
    <row r="1394" s="2" customFormat="1" ht="13" customHeight="1">
      <c r="A1394" t="s" s="7">
        <v>91</v>
      </c>
      <c r="B1394" t="s" s="8">
        <v>92</v>
      </c>
      <c r="C1394" s="9">
        <v>43415.347222222219</v>
      </c>
      <c r="D1394" s="10">
        <v>1907</v>
      </c>
      <c r="E1394" s="10">
        <v>40441</v>
      </c>
      <c r="F1394" s="11">
        <f>D1394/E1394</f>
        <v>0.04715511485868302</v>
      </c>
      <c r="G1394" s="11">
        <f>F1394-F1393</f>
        <v>1.165993641721874e-06</v>
      </c>
    </row>
    <row r="1395" s="2" customFormat="1" ht="13" customHeight="1">
      <c r="A1395" t="s" s="7">
        <v>91</v>
      </c>
      <c r="B1395" t="s" s="8">
        <v>92</v>
      </c>
      <c r="C1395" s="9">
        <v>43416.347222222219</v>
      </c>
      <c r="D1395" s="10">
        <v>1907</v>
      </c>
      <c r="E1395" s="10">
        <v>40447</v>
      </c>
      <c r="F1395" s="11">
        <f>D1395/E1395</f>
        <v>0.04714811976166341</v>
      </c>
      <c r="G1395" s="11">
        <f>F1395-F1394</f>
        <v>-6.995097019610319e-06</v>
      </c>
    </row>
    <row r="1396" s="2" customFormat="1" ht="13" customHeight="1">
      <c r="A1396" t="s" s="7">
        <v>91</v>
      </c>
      <c r="B1396" t="s" s="8">
        <v>92</v>
      </c>
      <c r="C1396" s="9">
        <v>43417.347222222219</v>
      </c>
      <c r="D1396" s="10">
        <v>2271</v>
      </c>
      <c r="E1396" s="10">
        <v>40445</v>
      </c>
      <c r="F1396" s="11">
        <f>D1396/E1396</f>
        <v>0.05615032760539004</v>
      </c>
      <c r="G1396" s="11">
        <f>F1396-F1395</f>
        <v>0.009002207843726628</v>
      </c>
    </row>
    <row r="1397" s="2" customFormat="1" ht="13" customHeight="1">
      <c r="A1397" t="s" s="7">
        <v>91</v>
      </c>
      <c r="B1397" t="s" s="8">
        <v>92</v>
      </c>
      <c r="C1397" s="9">
        <v>43418.347222222219</v>
      </c>
      <c r="D1397" s="10">
        <v>2934</v>
      </c>
      <c r="E1397" s="10">
        <v>40454</v>
      </c>
      <c r="F1397" s="11">
        <f>D1397/E1397</f>
        <v>0.07252682058634498</v>
      </c>
      <c r="G1397" s="11">
        <f>F1397-F1396</f>
        <v>0.01637649298095494</v>
      </c>
    </row>
    <row r="1398" s="2" customFormat="1" ht="13" customHeight="1">
      <c r="A1398" t="s" s="7">
        <v>91</v>
      </c>
      <c r="B1398" t="s" s="8">
        <v>92</v>
      </c>
      <c r="C1398" s="9">
        <v>43419.347222222219</v>
      </c>
      <c r="D1398" s="10">
        <v>3404</v>
      </c>
      <c r="E1398" s="10">
        <v>40460</v>
      </c>
      <c r="F1398" s="11">
        <f>D1398/E1398</f>
        <v>0.08413247652001977</v>
      </c>
      <c r="G1398" s="11">
        <f>F1398-F1397</f>
        <v>0.0116056559336748</v>
      </c>
    </row>
    <row r="1399" s="2" customFormat="1" ht="13" customHeight="1">
      <c r="A1399" t="s" s="7">
        <v>91</v>
      </c>
      <c r="B1399" t="s" s="8">
        <v>92</v>
      </c>
      <c r="C1399" s="9">
        <v>43420.347222222219</v>
      </c>
      <c r="D1399" s="10">
        <v>3649</v>
      </c>
      <c r="E1399" s="10">
        <v>40466</v>
      </c>
      <c r="F1399" s="11">
        <f>D1399/E1399</f>
        <v>0.09017446745415905</v>
      </c>
      <c r="G1399" s="11">
        <f>F1399-F1398</f>
        <v>0.006041990934139277</v>
      </c>
    </row>
    <row r="1400" s="2" customFormat="1" ht="13.65" customHeight="1">
      <c r="A1400" t="s" s="7">
        <v>91</v>
      </c>
      <c r="B1400" t="s" s="8">
        <v>92</v>
      </c>
      <c r="C1400" s="9">
        <v>43421.347222222219</v>
      </c>
      <c r="D1400" s="10">
        <v>3771</v>
      </c>
      <c r="E1400" s="10">
        <v>40462</v>
      </c>
      <c r="F1400" s="11">
        <f>D1400/E1400</f>
        <v>0.09319855667045623</v>
      </c>
      <c r="G1400" s="11">
        <f>F1400-F1399</f>
        <v>0.003024089216297182</v>
      </c>
    </row>
    <row r="1401" s="2" customFormat="1" ht="13.65" customHeight="1">
      <c r="A1401" t="s" s="7">
        <v>91</v>
      </c>
      <c r="B1401" t="s" s="8">
        <v>92</v>
      </c>
      <c r="C1401" s="9">
        <v>43422.347222222219</v>
      </c>
      <c r="D1401" s="10">
        <v>4684</v>
      </c>
      <c r="E1401" s="10">
        <v>40472</v>
      </c>
      <c r="F1401" s="11">
        <f>D1401/E1401</f>
        <v>0.1157343348487843</v>
      </c>
      <c r="G1401" s="11">
        <f>F1401-F1400</f>
        <v>0.02253577817832811</v>
      </c>
    </row>
    <row r="1402" s="2" customFormat="1" ht="13.65" customHeight="1">
      <c r="A1402" t="s" s="7">
        <v>91</v>
      </c>
      <c r="B1402" t="s" s="8">
        <v>92</v>
      </c>
      <c r="C1402" s="9">
        <v>43423.347222222219</v>
      </c>
      <c r="D1402" s="10">
        <v>4684</v>
      </c>
      <c r="E1402" s="10">
        <v>40479</v>
      </c>
      <c r="F1402" s="11">
        <f>D1402/E1402</f>
        <v>0.1157143210059537</v>
      </c>
      <c r="G1402" s="11">
        <f>F1402-F1401</f>
        <v>-2.00138428306379e-05</v>
      </c>
    </row>
    <row r="1403" s="2" customFormat="1" ht="13.65" customHeight="1">
      <c r="A1403" t="s" s="7">
        <v>91</v>
      </c>
      <c r="B1403" t="s" s="8">
        <v>92</v>
      </c>
      <c r="C1403" s="9">
        <v>43424.347222222219</v>
      </c>
      <c r="D1403" s="10">
        <v>5201</v>
      </c>
      <c r="E1403" s="10">
        <v>40488</v>
      </c>
      <c r="F1403" s="11">
        <f>D1403/E1403</f>
        <v>0.1284578146611342</v>
      </c>
      <c r="G1403" s="11">
        <f>F1403-F1402</f>
        <v>0.01274349365518045</v>
      </c>
    </row>
    <row r="1404" s="2" customFormat="1" ht="13.65" customHeight="1">
      <c r="A1404" t="s" s="7">
        <v>91</v>
      </c>
      <c r="B1404" t="s" s="8">
        <v>92</v>
      </c>
      <c r="C1404" s="9">
        <v>43425.347222222219</v>
      </c>
      <c r="D1404" s="10">
        <v>5731</v>
      </c>
      <c r="E1404" s="10">
        <v>40486</v>
      </c>
      <c r="F1404" s="11">
        <f>D1404/E1404</f>
        <v>0.141555105468557</v>
      </c>
      <c r="G1404" s="11">
        <f>F1404-F1403</f>
        <v>0.01309729080742289</v>
      </c>
    </row>
    <row r="1405" s="2" customFormat="1" ht="13.65" customHeight="1">
      <c r="A1405" t="s" s="7">
        <v>91</v>
      </c>
      <c r="B1405" t="s" s="8">
        <v>92</v>
      </c>
      <c r="C1405" s="9">
        <v>43426.347222222219</v>
      </c>
      <c r="D1405" s="10">
        <v>7399</v>
      </c>
      <c r="E1405" s="10">
        <v>40495</v>
      </c>
      <c r="F1405" s="11">
        <f>D1405/E1405</f>
        <v>0.182713915298185</v>
      </c>
      <c r="G1405" s="11">
        <f>F1405-F1404</f>
        <v>0.04115880982962791</v>
      </c>
    </row>
    <row r="1406" s="2" customFormat="1" ht="13.65" customHeight="1">
      <c r="A1406" t="s" s="7">
        <v>91</v>
      </c>
      <c r="B1406" t="s" s="8">
        <v>92</v>
      </c>
      <c r="C1406" s="9">
        <v>43427.347222222219</v>
      </c>
      <c r="D1406" s="10">
        <v>9514</v>
      </c>
      <c r="E1406" s="10">
        <v>40493</v>
      </c>
      <c r="F1406" s="11">
        <f>D1406/E1406</f>
        <v>0.2349541896130195</v>
      </c>
      <c r="G1406" s="11">
        <f>F1406-F1405</f>
        <v>0.05224027431483458</v>
      </c>
    </row>
    <row r="1407" s="2" customFormat="1" ht="13.65" customHeight="1">
      <c r="A1407" t="s" s="7">
        <v>91</v>
      </c>
      <c r="B1407" t="s" s="8">
        <v>92</v>
      </c>
      <c r="C1407" s="9">
        <v>43428.347222222219</v>
      </c>
      <c r="D1407" s="10">
        <v>10503</v>
      </c>
      <c r="E1407" s="10">
        <v>40501</v>
      </c>
      <c r="F1407" s="11">
        <f>D1407/E1407</f>
        <v>0.2593269301992543</v>
      </c>
      <c r="G1407" s="11">
        <f>F1407-F1406</f>
        <v>0.02437274058623481</v>
      </c>
    </row>
    <row r="1408" s="2" customFormat="1" ht="13.65" customHeight="1">
      <c r="A1408" t="s" s="7">
        <v>91</v>
      </c>
      <c r="B1408" t="s" s="8">
        <v>92</v>
      </c>
      <c r="C1408" s="9">
        <v>43429.347222222219</v>
      </c>
      <c r="D1408" s="10">
        <v>12012</v>
      </c>
      <c r="E1408" s="10">
        <v>40509</v>
      </c>
      <c r="F1408" s="11">
        <f>D1408/E1408</f>
        <v>0.2965266977708657</v>
      </c>
      <c r="G1408" s="11">
        <f>F1408-F1407</f>
        <v>0.03719976757161136</v>
      </c>
    </row>
    <row r="1409" s="2" customFormat="1" ht="13.65" customHeight="1">
      <c r="A1409" t="s" s="7">
        <v>91</v>
      </c>
      <c r="B1409" t="s" s="8">
        <v>92</v>
      </c>
      <c r="C1409" s="9">
        <v>43430.347222222219</v>
      </c>
      <c r="D1409" s="10">
        <v>12663</v>
      </c>
      <c r="E1409" s="10">
        <v>40510</v>
      </c>
      <c r="F1409" s="11">
        <f>D1409/E1409</f>
        <v>0.3125894840780054</v>
      </c>
      <c r="G1409" s="11">
        <f>F1409-F1408</f>
        <v>0.0160627863071397</v>
      </c>
    </row>
    <row r="1410" s="2" customFormat="1" ht="13.65" customHeight="1">
      <c r="A1410" t="s" s="7">
        <v>91</v>
      </c>
      <c r="B1410" t="s" s="8">
        <v>92</v>
      </c>
      <c r="C1410" s="9">
        <v>43431.347222222219</v>
      </c>
      <c r="D1410" s="10">
        <v>13093</v>
      </c>
      <c r="E1410" s="10">
        <v>40510</v>
      </c>
      <c r="F1410" s="11">
        <f>D1410/E1410</f>
        <v>0.3232041471241669</v>
      </c>
      <c r="G1410" s="11">
        <f>F1410-F1409</f>
        <v>0.01061466304616149</v>
      </c>
    </row>
    <row r="1411" s="2" customFormat="1" ht="13.65" customHeight="1">
      <c r="A1411" t="s" s="7">
        <v>91</v>
      </c>
      <c r="B1411" t="s" s="8">
        <v>92</v>
      </c>
      <c r="C1411" s="9">
        <v>43432.347222222219</v>
      </c>
      <c r="D1411" s="10">
        <v>13554</v>
      </c>
      <c r="E1411" s="10">
        <v>40510</v>
      </c>
      <c r="F1411" s="11">
        <f>D1411/E1411</f>
        <v>0.3345840533201679</v>
      </c>
      <c r="G1411" s="11">
        <f>F1411-F1410</f>
        <v>0.01137990619600099</v>
      </c>
    </row>
    <row r="1412" s="2" customFormat="1" ht="13.65" customHeight="1">
      <c r="A1412" t="s" s="7">
        <v>91</v>
      </c>
      <c r="B1412" t="s" s="8">
        <v>92</v>
      </c>
      <c r="C1412" s="9">
        <v>43433.347222222219</v>
      </c>
      <c r="D1412" s="10">
        <v>14227</v>
      </c>
      <c r="E1412" s="10">
        <v>40510</v>
      </c>
      <c r="F1412" s="11">
        <f>D1412/E1412</f>
        <v>0.3511972352505554</v>
      </c>
      <c r="G1412" s="11">
        <f>F1412-F1411</f>
        <v>0.01661318193038752</v>
      </c>
    </row>
    <row r="1413" s="2" customFormat="1" ht="13.65" customHeight="1">
      <c r="A1413" t="s" s="7">
        <v>91</v>
      </c>
      <c r="B1413" t="s" s="8">
        <v>92</v>
      </c>
      <c r="C1413" s="9">
        <v>43434.347222222219</v>
      </c>
      <c r="D1413" s="10">
        <v>14937</v>
      </c>
      <c r="E1413" s="10">
        <v>40510</v>
      </c>
      <c r="F1413" s="11">
        <f>D1413/E1413</f>
        <v>0.3687237719081708</v>
      </c>
      <c r="G1413" s="11">
        <f>F1413-F1412</f>
        <v>0.01752653665761539</v>
      </c>
    </row>
    <row r="1414" s="2" customFormat="1" ht="13.65" customHeight="1">
      <c r="A1414" t="s" s="7">
        <v>91</v>
      </c>
      <c r="B1414" t="s" s="8">
        <v>92</v>
      </c>
      <c r="C1414" s="9">
        <v>43435.347222222219</v>
      </c>
      <c r="D1414" s="10">
        <v>15721</v>
      </c>
      <c r="E1414" s="10">
        <v>40510</v>
      </c>
      <c r="F1414" s="11">
        <f>D1414/E1414</f>
        <v>0.3880770180202419</v>
      </c>
      <c r="G1414" s="11">
        <f>F1414-F1413</f>
        <v>0.01935324611207112</v>
      </c>
    </row>
    <row r="1415" s="2" customFormat="1" ht="13.65" customHeight="1">
      <c r="A1415" t="s" s="7">
        <v>91</v>
      </c>
      <c r="B1415" t="s" s="8">
        <v>92</v>
      </c>
      <c r="C1415" s="9">
        <v>43436.347222222219</v>
      </c>
      <c r="D1415" s="10">
        <v>15721</v>
      </c>
      <c r="E1415" s="10">
        <v>40510</v>
      </c>
      <c r="F1415" s="11">
        <f>D1415/E1415</f>
        <v>0.3880770180202419</v>
      </c>
      <c r="G1415" s="11">
        <f>F1415-F1414</f>
        <v>0</v>
      </c>
    </row>
    <row r="1416" s="2" customFormat="1" ht="13.65" customHeight="1">
      <c r="A1416" t="s" s="7">
        <v>91</v>
      </c>
      <c r="B1416" t="s" s="8">
        <v>92</v>
      </c>
      <c r="C1416" s="9">
        <v>43437.347222222219</v>
      </c>
      <c r="D1416" s="10">
        <v>15721</v>
      </c>
      <c r="E1416" s="10">
        <v>40510</v>
      </c>
      <c r="F1416" s="11">
        <f>D1416/E1416</f>
        <v>0.3880770180202419</v>
      </c>
      <c r="G1416" s="11">
        <f>F1416-F1415</f>
        <v>0</v>
      </c>
    </row>
    <row r="1417" s="2" customFormat="1" ht="13.65" customHeight="1">
      <c r="A1417" t="s" s="7">
        <v>91</v>
      </c>
      <c r="B1417" t="s" s="8">
        <v>92</v>
      </c>
      <c r="C1417" s="9">
        <v>43438.347222222219</v>
      </c>
      <c r="D1417" s="10">
        <v>16227</v>
      </c>
      <c r="E1417" s="10">
        <v>40510</v>
      </c>
      <c r="F1417" s="11">
        <f>D1417/E1417</f>
        <v>0.4005677610466551</v>
      </c>
      <c r="G1417" s="11">
        <f>F1417-F1416</f>
        <v>0.01249074302641323</v>
      </c>
    </row>
    <row r="1418" s="2" customFormat="1" ht="13.65" customHeight="1">
      <c r="A1418" t="s" s="7">
        <v>91</v>
      </c>
      <c r="B1418" t="s" s="8">
        <v>92</v>
      </c>
      <c r="C1418" s="9">
        <v>43439.347222222219</v>
      </c>
      <c r="D1418" s="10">
        <v>16508</v>
      </c>
      <c r="E1418" s="10">
        <v>40510</v>
      </c>
      <c r="F1418" s="11">
        <f>D1418/E1418</f>
        <v>0.4075043199210072</v>
      </c>
      <c r="G1418" s="11">
        <f>F1418-F1417</f>
        <v>0.006936558874352017</v>
      </c>
    </row>
    <row r="1419" s="2" customFormat="1" ht="13.65" customHeight="1">
      <c r="A1419" t="s" s="7">
        <v>91</v>
      </c>
      <c r="B1419" t="s" s="8">
        <v>92</v>
      </c>
      <c r="C1419" s="9">
        <v>43440.347222222219</v>
      </c>
      <c r="D1419" s="10">
        <v>17210</v>
      </c>
      <c r="E1419" s="10">
        <v>40510</v>
      </c>
      <c r="F1419" s="11">
        <f>D1419/E1419</f>
        <v>0.4248333744754382</v>
      </c>
      <c r="G1419" s="11">
        <f>F1419-F1418</f>
        <v>0.01732905455443101</v>
      </c>
    </row>
    <row r="1420" s="2" customFormat="1" ht="13.65" customHeight="1">
      <c r="A1420" t="s" s="7">
        <v>91</v>
      </c>
      <c r="B1420" t="s" s="8">
        <v>92</v>
      </c>
      <c r="C1420" s="9">
        <v>43441.347222222219</v>
      </c>
      <c r="D1420" s="10">
        <v>18208</v>
      </c>
      <c r="E1420" s="10">
        <v>40510</v>
      </c>
      <c r="F1420" s="11">
        <f>D1420/E1420</f>
        <v>0.449469266847692</v>
      </c>
      <c r="G1420" s="11">
        <f>F1420-F1419</f>
        <v>0.02463589237225378</v>
      </c>
    </row>
    <row r="1421" s="2" customFormat="1" ht="13" customHeight="1">
      <c r="A1421" t="s" s="7">
        <v>93</v>
      </c>
      <c r="B1421" t="s" s="8">
        <v>94</v>
      </c>
      <c r="C1421" s="9">
        <v>43409.347222222219</v>
      </c>
      <c r="D1421" s="10">
        <v>9</v>
      </c>
      <c r="E1421" s="10">
        <v>41200</v>
      </c>
      <c r="F1421" s="11">
        <f>D1421/E1421</f>
        <v>0.0002184466019417476</v>
      </c>
      <c r="G1421" s="11">
        <v>0</v>
      </c>
    </row>
    <row r="1422" s="2" customFormat="1" ht="13" customHeight="1">
      <c r="A1422" t="s" s="7">
        <v>93</v>
      </c>
      <c r="B1422" t="s" s="8">
        <v>94</v>
      </c>
      <c r="C1422" s="9">
        <v>43410.347222222219</v>
      </c>
      <c r="D1422" s="10">
        <v>9</v>
      </c>
      <c r="E1422" s="10">
        <v>41240</v>
      </c>
      <c r="F1422" s="11">
        <f>D1422/E1422</f>
        <v>0.0002182347235693501</v>
      </c>
      <c r="G1422" s="11">
        <f>F1422-F1421</f>
        <v>-2.118783723974291e-07</v>
      </c>
    </row>
    <row r="1423" s="2" customFormat="1" ht="13" customHeight="1">
      <c r="A1423" t="s" s="7">
        <v>93</v>
      </c>
      <c r="B1423" t="s" s="8">
        <v>94</v>
      </c>
      <c r="C1423" s="9">
        <v>43411.347222222219</v>
      </c>
      <c r="D1423" s="10">
        <v>11</v>
      </c>
      <c r="E1423" s="10">
        <v>41244</v>
      </c>
      <c r="F1423" s="11">
        <f>D1423/E1423</f>
        <v>0.0002667054601881486</v>
      </c>
      <c r="G1423" s="11">
        <f>F1423-F1422</f>
        <v>4.847073661879846e-05</v>
      </c>
    </row>
    <row r="1424" s="2" customFormat="1" ht="13" customHeight="1">
      <c r="A1424" t="s" s="7">
        <v>93</v>
      </c>
      <c r="B1424" t="s" s="8">
        <v>94</v>
      </c>
      <c r="C1424" s="9">
        <v>43412.347222222219</v>
      </c>
      <c r="D1424" s="10">
        <v>246</v>
      </c>
      <c r="E1424" s="10">
        <v>41247</v>
      </c>
      <c r="F1424" s="11">
        <f>D1424/E1424</f>
        <v>0.005964070114190123</v>
      </c>
      <c r="G1424" s="11">
        <f>F1424-F1423</f>
        <v>0.005697364654001974</v>
      </c>
    </row>
    <row r="1425" s="2" customFormat="1" ht="13" customHeight="1">
      <c r="A1425" t="s" s="7">
        <v>93</v>
      </c>
      <c r="B1425" t="s" s="8">
        <v>94</v>
      </c>
      <c r="C1425" s="9">
        <v>43413.347222222219</v>
      </c>
      <c r="D1425" s="10">
        <v>580</v>
      </c>
      <c r="E1425" s="10">
        <v>41252</v>
      </c>
      <c r="F1425" s="11">
        <f>D1425/E1425</f>
        <v>0.0140599243673034</v>
      </c>
      <c r="G1425" s="11">
        <f>F1425-F1424</f>
        <v>0.00809585425311328</v>
      </c>
    </row>
    <row r="1426" s="2" customFormat="1" ht="13" customHeight="1">
      <c r="A1426" t="s" s="7">
        <v>93</v>
      </c>
      <c r="B1426" t="s" s="8">
        <v>94</v>
      </c>
      <c r="C1426" s="9">
        <v>43414.347222222219</v>
      </c>
      <c r="D1426" s="10">
        <v>1017</v>
      </c>
      <c r="E1426" s="10">
        <v>41264</v>
      </c>
      <c r="F1426" s="11">
        <f>D1426/E1426</f>
        <v>0.02464618069019</v>
      </c>
      <c r="G1426" s="11">
        <f>F1426-F1425</f>
        <v>0.01058625632288659</v>
      </c>
    </row>
    <row r="1427" s="2" customFormat="1" ht="13" customHeight="1">
      <c r="A1427" t="s" s="7">
        <v>93</v>
      </c>
      <c r="B1427" t="s" s="8">
        <v>94</v>
      </c>
      <c r="C1427" s="9">
        <v>43415.347222222219</v>
      </c>
      <c r="D1427" s="10">
        <v>1017</v>
      </c>
      <c r="E1427" s="10">
        <v>41264</v>
      </c>
      <c r="F1427" s="11">
        <f>D1427/E1427</f>
        <v>0.02464618069019</v>
      </c>
      <c r="G1427" s="11">
        <f>F1427-F1426</f>
        <v>0</v>
      </c>
    </row>
    <row r="1428" s="2" customFormat="1" ht="13" customHeight="1">
      <c r="A1428" t="s" s="7">
        <v>93</v>
      </c>
      <c r="B1428" t="s" s="8">
        <v>94</v>
      </c>
      <c r="C1428" s="9">
        <v>43416.347222222219</v>
      </c>
      <c r="D1428" s="10">
        <v>1017</v>
      </c>
      <c r="E1428" s="10">
        <v>41274</v>
      </c>
      <c r="F1428" s="11">
        <f>D1428/E1428</f>
        <v>0.02464020933275185</v>
      </c>
      <c r="G1428" s="11">
        <f>F1428-F1427</f>
        <v>-5.971357438142033e-06</v>
      </c>
    </row>
    <row r="1429" s="2" customFormat="1" ht="13" customHeight="1">
      <c r="A1429" t="s" s="7">
        <v>93</v>
      </c>
      <c r="B1429" t="s" s="8">
        <v>94</v>
      </c>
      <c r="C1429" s="9">
        <v>43417.347222222219</v>
      </c>
      <c r="D1429" s="10">
        <v>1193</v>
      </c>
      <c r="E1429" s="10">
        <v>41286</v>
      </c>
      <c r="F1429" s="11">
        <f>D1429/E1429</f>
        <v>0.02889599379935087</v>
      </c>
      <c r="G1429" s="11">
        <f>F1429-F1428</f>
        <v>0.004255784466599015</v>
      </c>
    </row>
    <row r="1430" s="2" customFormat="1" ht="13" customHeight="1">
      <c r="A1430" t="s" s="7">
        <v>93</v>
      </c>
      <c r="B1430" t="s" s="8">
        <v>94</v>
      </c>
      <c r="C1430" s="9">
        <v>43418.347222222219</v>
      </c>
      <c r="D1430" s="10">
        <v>1985</v>
      </c>
      <c r="E1430" s="10">
        <v>41303</v>
      </c>
      <c r="F1430" s="11">
        <f>D1430/E1430</f>
        <v>0.04805946299300293</v>
      </c>
      <c r="G1430" s="11">
        <f>F1430-F1429</f>
        <v>0.01916346919365206</v>
      </c>
    </row>
    <row r="1431" s="2" customFormat="1" ht="13" customHeight="1">
      <c r="A1431" t="s" s="7">
        <v>93</v>
      </c>
      <c r="B1431" t="s" s="8">
        <v>94</v>
      </c>
      <c r="C1431" s="9">
        <v>43419.347222222219</v>
      </c>
      <c r="D1431" s="10">
        <v>2436</v>
      </c>
      <c r="E1431" s="10">
        <v>41310</v>
      </c>
      <c r="F1431" s="11">
        <f>D1431/E1431</f>
        <v>0.05896877269426289</v>
      </c>
      <c r="G1431" s="11">
        <f>F1431-F1430</f>
        <v>0.01090930970125997</v>
      </c>
    </row>
    <row r="1432" s="2" customFormat="1" ht="13" customHeight="1">
      <c r="A1432" t="s" s="7">
        <v>93</v>
      </c>
      <c r="B1432" t="s" s="8">
        <v>94</v>
      </c>
      <c r="C1432" s="9">
        <v>43420.347222222219</v>
      </c>
      <c r="D1432" s="10">
        <v>2783</v>
      </c>
      <c r="E1432" s="10">
        <v>41321</v>
      </c>
      <c r="F1432" s="11">
        <f>D1432/E1432</f>
        <v>0.06735074175358777</v>
      </c>
      <c r="G1432" s="11">
        <f>F1432-F1431</f>
        <v>0.008381969059324874</v>
      </c>
    </row>
    <row r="1433" s="2" customFormat="1" ht="13.65" customHeight="1">
      <c r="A1433" t="s" s="7">
        <v>93</v>
      </c>
      <c r="B1433" t="s" s="8">
        <v>94</v>
      </c>
      <c r="C1433" s="9">
        <v>43421.347222222219</v>
      </c>
      <c r="D1433" s="10">
        <v>3096</v>
      </c>
      <c r="E1433" s="10">
        <v>41318</v>
      </c>
      <c r="F1433" s="11">
        <f>D1433/E1433</f>
        <v>0.07493102279878019</v>
      </c>
      <c r="G1433" s="11">
        <f>F1433-F1432</f>
        <v>0.007580281045192427</v>
      </c>
    </row>
    <row r="1434" s="2" customFormat="1" ht="13.65" customHeight="1">
      <c r="A1434" t="s" s="7">
        <v>93</v>
      </c>
      <c r="B1434" t="s" s="8">
        <v>94</v>
      </c>
      <c r="C1434" s="9">
        <v>43422.347222222219</v>
      </c>
      <c r="D1434" s="10">
        <v>4609</v>
      </c>
      <c r="E1434" s="10">
        <v>41329</v>
      </c>
      <c r="F1434" s="11">
        <f>D1434/E1434</f>
        <v>0.1115197561034625</v>
      </c>
      <c r="G1434" s="11">
        <f>F1434-F1433</f>
        <v>0.03658873330468226</v>
      </c>
    </row>
    <row r="1435" s="2" customFormat="1" ht="13.65" customHeight="1">
      <c r="A1435" t="s" s="7">
        <v>93</v>
      </c>
      <c r="B1435" t="s" s="8">
        <v>94</v>
      </c>
      <c r="C1435" s="9">
        <v>43423.347222222219</v>
      </c>
      <c r="D1435" s="10">
        <v>4609</v>
      </c>
      <c r="E1435" s="10">
        <v>41337</v>
      </c>
      <c r="F1435" s="11">
        <f>D1435/E1435</f>
        <v>0.1114981735491206</v>
      </c>
      <c r="G1435" s="11">
        <f>F1435-F1434</f>
        <v>-2.158255434181466e-05</v>
      </c>
    </row>
    <row r="1436" s="2" customFormat="1" ht="13.65" customHeight="1">
      <c r="A1436" t="s" s="7">
        <v>93</v>
      </c>
      <c r="B1436" t="s" s="8">
        <v>94</v>
      </c>
      <c r="C1436" s="9">
        <v>43424.347222222219</v>
      </c>
      <c r="D1436" s="10">
        <v>5174</v>
      </c>
      <c r="E1436" s="10">
        <v>41360</v>
      </c>
      <c r="F1436" s="11">
        <f>D1436/E1436</f>
        <v>0.1250967117988395</v>
      </c>
      <c r="G1436" s="11">
        <f>F1436-F1435</f>
        <v>0.01359853824971882</v>
      </c>
    </row>
    <row r="1437" s="2" customFormat="1" ht="13.65" customHeight="1">
      <c r="A1437" t="s" s="7">
        <v>93</v>
      </c>
      <c r="B1437" t="s" s="8">
        <v>94</v>
      </c>
      <c r="C1437" s="9">
        <v>43425.347222222219</v>
      </c>
      <c r="D1437" s="10">
        <v>5813</v>
      </c>
      <c r="E1437" s="10">
        <v>41371</v>
      </c>
      <c r="F1437" s="11">
        <f>D1437/E1437</f>
        <v>0.1405090522346571</v>
      </c>
      <c r="G1437" s="11">
        <f>F1437-F1436</f>
        <v>0.01541234043581766</v>
      </c>
    </row>
    <row r="1438" s="2" customFormat="1" ht="13.65" customHeight="1">
      <c r="A1438" t="s" s="7">
        <v>93</v>
      </c>
      <c r="B1438" t="s" s="8">
        <v>94</v>
      </c>
      <c r="C1438" s="9">
        <v>43426.347222222219</v>
      </c>
      <c r="D1438" s="10">
        <v>6904</v>
      </c>
      <c r="E1438" s="10">
        <v>41381</v>
      </c>
      <c r="F1438" s="11">
        <f>D1438/E1438</f>
        <v>0.1668398540392934</v>
      </c>
      <c r="G1438" s="11">
        <f>F1438-F1437</f>
        <v>0.02633080180463626</v>
      </c>
    </row>
    <row r="1439" s="2" customFormat="1" ht="13.65" customHeight="1">
      <c r="A1439" t="s" s="7">
        <v>93</v>
      </c>
      <c r="B1439" t="s" s="8">
        <v>94</v>
      </c>
      <c r="C1439" s="9">
        <v>43427.347222222219</v>
      </c>
      <c r="D1439" s="10">
        <v>8669</v>
      </c>
      <c r="E1439" s="10">
        <v>41393</v>
      </c>
      <c r="F1439" s="11">
        <f>D1439/E1439</f>
        <v>0.2094315463967338</v>
      </c>
      <c r="G1439" s="11">
        <f>F1439-F1438</f>
        <v>0.04259169235744037</v>
      </c>
    </row>
    <row r="1440" s="2" customFormat="1" ht="13.65" customHeight="1">
      <c r="A1440" t="s" s="7">
        <v>93</v>
      </c>
      <c r="B1440" t="s" s="8">
        <v>94</v>
      </c>
      <c r="C1440" s="9">
        <v>43428.347222222219</v>
      </c>
      <c r="D1440" s="10">
        <v>10915</v>
      </c>
      <c r="E1440" s="10">
        <v>41420</v>
      </c>
      <c r="F1440" s="11">
        <f>D1440/E1440</f>
        <v>0.2635200386286818</v>
      </c>
      <c r="G1440" s="11">
        <f>F1440-F1439</f>
        <v>0.05408849223194803</v>
      </c>
    </row>
    <row r="1441" s="2" customFormat="1" ht="13.65" customHeight="1">
      <c r="A1441" t="s" s="7">
        <v>93</v>
      </c>
      <c r="B1441" t="s" s="8">
        <v>94</v>
      </c>
      <c r="C1441" s="9">
        <v>43429.347222222219</v>
      </c>
      <c r="D1441" s="10">
        <v>12199</v>
      </c>
      <c r="E1441" s="10">
        <v>41430</v>
      </c>
      <c r="F1441" s="11">
        <f>D1441/E1441</f>
        <v>0.2944484672942312</v>
      </c>
      <c r="G1441" s="11">
        <f>F1441-F1440</f>
        <v>0.03092842866554946</v>
      </c>
    </row>
    <row r="1442" s="2" customFormat="1" ht="13.65" customHeight="1">
      <c r="A1442" t="s" s="7">
        <v>93</v>
      </c>
      <c r="B1442" t="s" s="8">
        <v>94</v>
      </c>
      <c r="C1442" s="9">
        <v>43430.347222222219</v>
      </c>
      <c r="D1442" s="10">
        <v>12969</v>
      </c>
      <c r="E1442" s="10">
        <v>41432</v>
      </c>
      <c r="F1442" s="11">
        <f>D1442/E1442</f>
        <v>0.3130189225719251</v>
      </c>
      <c r="G1442" s="11">
        <f>F1442-F1441</f>
        <v>0.01857045527769385</v>
      </c>
    </row>
    <row r="1443" s="2" customFormat="1" ht="13.65" customHeight="1">
      <c r="A1443" t="s" s="7">
        <v>93</v>
      </c>
      <c r="B1443" t="s" s="8">
        <v>94</v>
      </c>
      <c r="C1443" s="9">
        <v>43431.347222222219</v>
      </c>
      <c r="D1443" s="10">
        <v>13641</v>
      </c>
      <c r="E1443" s="10">
        <v>41432</v>
      </c>
      <c r="F1443" s="11">
        <f>D1443/E1443</f>
        <v>0.3292382699362811</v>
      </c>
      <c r="G1443" s="11">
        <f>F1443-F1442</f>
        <v>0.01621934736435604</v>
      </c>
    </row>
    <row r="1444" s="2" customFormat="1" ht="13.65" customHeight="1">
      <c r="A1444" t="s" s="7">
        <v>93</v>
      </c>
      <c r="B1444" t="s" s="8">
        <v>94</v>
      </c>
      <c r="C1444" s="9">
        <v>43432.347222222219</v>
      </c>
      <c r="D1444" s="10">
        <v>14561</v>
      </c>
      <c r="E1444" s="10">
        <v>41432</v>
      </c>
      <c r="F1444" s="11">
        <f>D1444/E1444</f>
        <v>0.3514433288279591</v>
      </c>
      <c r="G1444" s="11">
        <f>F1444-F1443</f>
        <v>0.02220505889167795</v>
      </c>
    </row>
    <row r="1445" s="2" customFormat="1" ht="13.65" customHeight="1">
      <c r="A1445" t="s" s="7">
        <v>93</v>
      </c>
      <c r="B1445" t="s" s="8">
        <v>94</v>
      </c>
      <c r="C1445" s="9">
        <v>43433.347222222219</v>
      </c>
      <c r="D1445" s="10">
        <v>15527</v>
      </c>
      <c r="E1445" s="10">
        <v>41432</v>
      </c>
      <c r="F1445" s="11">
        <f>D1445/E1445</f>
        <v>0.3747586406642209</v>
      </c>
      <c r="G1445" s="11">
        <f>F1445-F1444</f>
        <v>0.02331531183626179</v>
      </c>
    </row>
    <row r="1446" s="2" customFormat="1" ht="13.65" customHeight="1">
      <c r="A1446" t="s" s="7">
        <v>93</v>
      </c>
      <c r="B1446" t="s" s="8">
        <v>94</v>
      </c>
      <c r="C1446" s="9">
        <v>43434.347222222219</v>
      </c>
      <c r="D1446" s="10">
        <v>16643</v>
      </c>
      <c r="E1446" s="10">
        <v>41432</v>
      </c>
      <c r="F1446" s="11">
        <f>D1446/E1446</f>
        <v>0.4016943425371693</v>
      </c>
      <c r="G1446" s="11">
        <f>F1446-F1445</f>
        <v>0.02693570187294847</v>
      </c>
    </row>
    <row r="1447" s="2" customFormat="1" ht="13.65" customHeight="1">
      <c r="A1447" t="s" s="7">
        <v>93</v>
      </c>
      <c r="B1447" t="s" s="8">
        <v>94</v>
      </c>
      <c r="C1447" s="9">
        <v>43435.347222222219</v>
      </c>
      <c r="D1447" s="10">
        <v>17894</v>
      </c>
      <c r="E1447" s="10">
        <v>41432</v>
      </c>
      <c r="F1447" s="11">
        <f>D1447/E1447</f>
        <v>0.4318883954431357</v>
      </c>
      <c r="G1447" s="11">
        <f>F1447-F1446</f>
        <v>0.03019405290596638</v>
      </c>
    </row>
    <row r="1448" s="2" customFormat="1" ht="13.65" customHeight="1">
      <c r="A1448" t="s" s="7">
        <v>93</v>
      </c>
      <c r="B1448" t="s" s="8">
        <v>94</v>
      </c>
      <c r="C1448" s="9">
        <v>43436.347222222219</v>
      </c>
      <c r="D1448" s="10">
        <v>17894</v>
      </c>
      <c r="E1448" s="10">
        <v>41432</v>
      </c>
      <c r="F1448" s="11">
        <f>D1448/E1448</f>
        <v>0.4318883954431357</v>
      </c>
      <c r="G1448" s="11">
        <f>F1448-F1447</f>
        <v>0</v>
      </c>
    </row>
    <row r="1449" s="2" customFormat="1" ht="13.65" customHeight="1">
      <c r="A1449" t="s" s="7">
        <v>93</v>
      </c>
      <c r="B1449" t="s" s="8">
        <v>94</v>
      </c>
      <c r="C1449" s="9">
        <v>43437.347222222219</v>
      </c>
      <c r="D1449" s="10">
        <v>17894</v>
      </c>
      <c r="E1449" s="10">
        <v>41432</v>
      </c>
      <c r="F1449" s="11">
        <f>D1449/E1449</f>
        <v>0.4318883954431357</v>
      </c>
      <c r="G1449" s="11">
        <f>F1449-F1448</f>
        <v>0</v>
      </c>
    </row>
    <row r="1450" s="2" customFormat="1" ht="13.65" customHeight="1">
      <c r="A1450" t="s" s="7">
        <v>93</v>
      </c>
      <c r="B1450" t="s" s="8">
        <v>94</v>
      </c>
      <c r="C1450" s="9">
        <v>43438.347222222219</v>
      </c>
      <c r="D1450" s="10">
        <v>18499</v>
      </c>
      <c r="E1450" s="10">
        <v>41432</v>
      </c>
      <c r="F1450" s="11">
        <f>D1450/E1450</f>
        <v>0.4464906352577718</v>
      </c>
      <c r="G1450" s="11">
        <f>F1450-F1449</f>
        <v>0.01460223981463604</v>
      </c>
    </row>
    <row r="1451" s="2" customFormat="1" ht="13.65" customHeight="1">
      <c r="A1451" t="s" s="7">
        <v>93</v>
      </c>
      <c r="B1451" t="s" s="8">
        <v>94</v>
      </c>
      <c r="C1451" s="9">
        <v>43439.347222222219</v>
      </c>
      <c r="D1451" s="10">
        <v>18846</v>
      </c>
      <c r="E1451" s="10">
        <v>41432</v>
      </c>
      <c r="F1451" s="11">
        <f>D1451/E1451</f>
        <v>0.4548658042093068</v>
      </c>
      <c r="G1451" s="11">
        <f>F1451-F1450</f>
        <v>0.008375168951535061</v>
      </c>
    </row>
    <row r="1452" s="2" customFormat="1" ht="13.65" customHeight="1">
      <c r="A1452" t="s" s="7">
        <v>93</v>
      </c>
      <c r="B1452" t="s" s="8">
        <v>94</v>
      </c>
      <c r="C1452" s="9">
        <v>43440.347222222219</v>
      </c>
      <c r="D1452" s="10">
        <v>19601</v>
      </c>
      <c r="E1452" s="10">
        <v>41432</v>
      </c>
      <c r="F1452" s="11">
        <f>D1452/E1452</f>
        <v>0.4730884340606294</v>
      </c>
      <c r="G1452" s="11">
        <f>F1452-F1451</f>
        <v>0.01822262985132261</v>
      </c>
    </row>
    <row r="1453" s="2" customFormat="1" ht="13.65" customHeight="1">
      <c r="A1453" t="s" s="7">
        <v>93</v>
      </c>
      <c r="B1453" t="s" s="8">
        <v>94</v>
      </c>
      <c r="C1453" s="9">
        <v>43441.347222222219</v>
      </c>
      <c r="D1453" s="10">
        <v>20410</v>
      </c>
      <c r="E1453" s="10">
        <v>41432</v>
      </c>
      <c r="F1453" s="11">
        <f>D1453/E1453</f>
        <v>0.4926144043251593</v>
      </c>
      <c r="G1453" s="11">
        <f>F1453-F1452</f>
        <v>0.01952597026452985</v>
      </c>
    </row>
    <row r="1454" s="2" customFormat="1" ht="13" customHeight="1">
      <c r="A1454" t="s" s="7">
        <v>95</v>
      </c>
      <c r="B1454" t="s" s="8">
        <v>96</v>
      </c>
      <c r="C1454" s="9">
        <v>43409.347222222219</v>
      </c>
      <c r="D1454" s="10">
        <v>406</v>
      </c>
      <c r="E1454" s="10">
        <v>46549</v>
      </c>
      <c r="F1454" s="11">
        <f>D1454/E1454</f>
        <v>0.008721991879524802</v>
      </c>
      <c r="G1454" s="11">
        <v>0</v>
      </c>
    </row>
    <row r="1455" s="2" customFormat="1" ht="13" customHeight="1">
      <c r="A1455" t="s" s="7">
        <v>95</v>
      </c>
      <c r="B1455" t="s" s="8">
        <v>96</v>
      </c>
      <c r="C1455" s="9">
        <v>43410.347222222219</v>
      </c>
      <c r="D1455" s="10">
        <v>877</v>
      </c>
      <c r="E1455" s="10">
        <v>46563</v>
      </c>
      <c r="F1455" s="11">
        <f>D1455/E1455</f>
        <v>0.01883469707707837</v>
      </c>
      <c r="G1455" s="11">
        <f>F1455-F1454</f>
        <v>0.01011270519755356</v>
      </c>
    </row>
    <row r="1456" s="2" customFormat="1" ht="13" customHeight="1">
      <c r="A1456" t="s" s="7">
        <v>95</v>
      </c>
      <c r="B1456" t="s" s="8">
        <v>96</v>
      </c>
      <c r="C1456" s="9">
        <v>43411.347222222219</v>
      </c>
      <c r="D1456" s="10">
        <v>1233</v>
      </c>
      <c r="E1456" s="10">
        <v>46570</v>
      </c>
      <c r="F1456" s="11">
        <f>D1456/E1456</f>
        <v>0.02647627227829075</v>
      </c>
      <c r="G1456" s="11">
        <f>F1456-F1455</f>
        <v>0.007641575201212381</v>
      </c>
    </row>
    <row r="1457" s="2" customFormat="1" ht="13" customHeight="1">
      <c r="A1457" t="s" s="7">
        <v>95</v>
      </c>
      <c r="B1457" t="s" s="8">
        <v>96</v>
      </c>
      <c r="C1457" s="9">
        <v>43412.347222222219</v>
      </c>
      <c r="D1457" s="10">
        <v>2604</v>
      </c>
      <c r="E1457" s="10">
        <v>46576</v>
      </c>
      <c r="F1457" s="11">
        <f>D1457/E1457</f>
        <v>0.05590862246650635</v>
      </c>
      <c r="G1457" s="11">
        <f>F1457-F1456</f>
        <v>0.02943235018821561</v>
      </c>
    </row>
    <row r="1458" s="2" customFormat="1" ht="13" customHeight="1">
      <c r="A1458" t="s" s="7">
        <v>95</v>
      </c>
      <c r="B1458" t="s" s="8">
        <v>96</v>
      </c>
      <c r="C1458" s="9">
        <v>43413.347222222219</v>
      </c>
      <c r="D1458" s="10">
        <v>3498</v>
      </c>
      <c r="E1458" s="10">
        <v>46584</v>
      </c>
      <c r="F1458" s="11">
        <f>D1458/E1458</f>
        <v>0.07509015971148893</v>
      </c>
      <c r="G1458" s="11">
        <f>F1458-F1457</f>
        <v>0.01918153724498257</v>
      </c>
    </row>
    <row r="1459" s="2" customFormat="1" ht="13" customHeight="1">
      <c r="A1459" t="s" s="7">
        <v>95</v>
      </c>
      <c r="B1459" t="s" s="8">
        <v>96</v>
      </c>
      <c r="C1459" s="9">
        <v>43414.347222222219</v>
      </c>
      <c r="D1459" s="10">
        <v>4730</v>
      </c>
      <c r="E1459" s="10">
        <v>46591</v>
      </c>
      <c r="F1459" s="11">
        <f>D1459/E1459</f>
        <v>0.1015217531282866</v>
      </c>
      <c r="G1459" s="11">
        <f>F1459-F1458</f>
        <v>0.02643159341679766</v>
      </c>
    </row>
    <row r="1460" s="2" customFormat="1" ht="13" customHeight="1">
      <c r="A1460" t="s" s="7">
        <v>95</v>
      </c>
      <c r="B1460" t="s" s="8">
        <v>96</v>
      </c>
      <c r="C1460" s="9">
        <v>43415.347222222219</v>
      </c>
      <c r="D1460" s="10">
        <v>4730</v>
      </c>
      <c r="E1460" s="10">
        <v>46591</v>
      </c>
      <c r="F1460" s="11">
        <f>D1460/E1460</f>
        <v>0.1015217531282866</v>
      </c>
      <c r="G1460" s="11">
        <f>F1460-F1459</f>
        <v>0</v>
      </c>
    </row>
    <row r="1461" s="2" customFormat="1" ht="13" customHeight="1">
      <c r="A1461" t="s" s="7">
        <v>95</v>
      </c>
      <c r="B1461" t="s" s="8">
        <v>96</v>
      </c>
      <c r="C1461" s="9">
        <v>43416.347222222219</v>
      </c>
      <c r="D1461" s="10">
        <v>4730</v>
      </c>
      <c r="E1461" s="10">
        <v>46598</v>
      </c>
      <c r="F1461" s="11">
        <f>D1461/E1461</f>
        <v>0.1015065024249968</v>
      </c>
      <c r="G1461" s="11">
        <f>F1461-F1460</f>
        <v>-1.525070328979583e-05</v>
      </c>
    </row>
    <row r="1462" s="2" customFormat="1" ht="13" customHeight="1">
      <c r="A1462" t="s" s="7">
        <v>95</v>
      </c>
      <c r="B1462" t="s" s="8">
        <v>96</v>
      </c>
      <c r="C1462" s="9">
        <v>43417.347222222219</v>
      </c>
      <c r="D1462" s="10">
        <v>5410</v>
      </c>
      <c r="E1462" s="10">
        <v>46603</v>
      </c>
      <c r="F1462" s="11">
        <f>D1462/E1462</f>
        <v>0.1160869471922408</v>
      </c>
      <c r="G1462" s="11">
        <f>F1462-F1461</f>
        <v>0.01458044476724406</v>
      </c>
    </row>
    <row r="1463" s="2" customFormat="1" ht="13" customHeight="1">
      <c r="A1463" t="s" s="7">
        <v>95</v>
      </c>
      <c r="B1463" t="s" s="8">
        <v>96</v>
      </c>
      <c r="C1463" s="9">
        <v>43418.347222222219</v>
      </c>
      <c r="D1463" s="10">
        <v>6398</v>
      </c>
      <c r="E1463" s="10">
        <v>46612</v>
      </c>
      <c r="F1463" s="11">
        <f>D1463/E1463</f>
        <v>0.1372607912125633</v>
      </c>
      <c r="G1463" s="11">
        <f>F1463-F1462</f>
        <v>0.02117384402032245</v>
      </c>
    </row>
    <row r="1464" s="2" customFormat="1" ht="13" customHeight="1">
      <c r="A1464" t="s" s="7">
        <v>95</v>
      </c>
      <c r="B1464" t="s" s="8">
        <v>96</v>
      </c>
      <c r="C1464" s="9">
        <v>43419.347222222219</v>
      </c>
      <c r="D1464" s="10">
        <v>7024</v>
      </c>
      <c r="E1464" s="10">
        <v>46618</v>
      </c>
      <c r="F1464" s="11">
        <f>D1464/E1464</f>
        <v>0.1506714144750955</v>
      </c>
      <c r="G1464" s="11">
        <f>F1464-F1463</f>
        <v>0.01341062326253217</v>
      </c>
    </row>
    <row r="1465" s="2" customFormat="1" ht="13" customHeight="1">
      <c r="A1465" t="s" s="7">
        <v>95</v>
      </c>
      <c r="B1465" t="s" s="8">
        <v>96</v>
      </c>
      <c r="C1465" s="9">
        <v>43420.347222222219</v>
      </c>
      <c r="D1465" s="10">
        <v>7395</v>
      </c>
      <c r="E1465" s="10">
        <v>46621</v>
      </c>
      <c r="F1465" s="11">
        <f>D1465/E1465</f>
        <v>0.1586195062310976</v>
      </c>
      <c r="G1465" s="11">
        <f>F1465-F1464</f>
        <v>0.007948091756002112</v>
      </c>
    </row>
    <row r="1466" s="2" customFormat="1" ht="13.65" customHeight="1">
      <c r="A1466" t="s" s="7">
        <v>95</v>
      </c>
      <c r="B1466" t="s" s="8">
        <v>96</v>
      </c>
      <c r="C1466" s="9">
        <v>43421.347222222219</v>
      </c>
      <c r="D1466" s="10">
        <v>7635</v>
      </c>
      <c r="E1466" s="10">
        <v>46621</v>
      </c>
      <c r="F1466" s="11">
        <f>D1466/E1466</f>
        <v>0.1637674009566504</v>
      </c>
      <c r="G1466" s="11">
        <f>F1466-F1465</f>
        <v>0.005147894725552854</v>
      </c>
    </row>
    <row r="1467" s="2" customFormat="1" ht="13.65" customHeight="1">
      <c r="A1467" t="s" s="7">
        <v>95</v>
      </c>
      <c r="B1467" t="s" s="8">
        <v>96</v>
      </c>
      <c r="C1467" s="9">
        <v>43422.347222222219</v>
      </c>
      <c r="D1467" s="10">
        <v>9348</v>
      </c>
      <c r="E1467" s="10">
        <v>46625</v>
      </c>
      <c r="F1467" s="11">
        <f>D1467/E1467</f>
        <v>0.2004932975871314</v>
      </c>
      <c r="G1467" s="11">
        <f>F1467-F1466</f>
        <v>0.03672589663048093</v>
      </c>
    </row>
    <row r="1468" s="2" customFormat="1" ht="13.65" customHeight="1">
      <c r="A1468" t="s" s="7">
        <v>95</v>
      </c>
      <c r="B1468" t="s" s="8">
        <v>96</v>
      </c>
      <c r="C1468" s="9">
        <v>43423.347222222219</v>
      </c>
      <c r="D1468" s="10">
        <v>9348</v>
      </c>
      <c r="E1468" s="10">
        <v>46631</v>
      </c>
      <c r="F1468" s="11">
        <f>D1468/E1468</f>
        <v>0.2004675001608372</v>
      </c>
      <c r="G1468" s="11">
        <f>F1468-F1467</f>
        <v>-2.579742629416071e-05</v>
      </c>
    </row>
    <row r="1469" s="2" customFormat="1" ht="13.65" customHeight="1">
      <c r="A1469" t="s" s="7">
        <v>95</v>
      </c>
      <c r="B1469" t="s" s="8">
        <v>96</v>
      </c>
      <c r="C1469" s="9">
        <v>43424.347222222219</v>
      </c>
      <c r="D1469" s="10">
        <v>9945</v>
      </c>
      <c r="E1469" s="10">
        <v>46643</v>
      </c>
      <c r="F1469" s="11">
        <f>D1469/E1469</f>
        <v>0.2132152734601119</v>
      </c>
      <c r="G1469" s="11">
        <f>F1469-F1468</f>
        <v>0.01274777329927471</v>
      </c>
    </row>
    <row r="1470" s="2" customFormat="1" ht="13.65" customHeight="1">
      <c r="A1470" t="s" s="7">
        <v>95</v>
      </c>
      <c r="B1470" t="s" s="8">
        <v>96</v>
      </c>
      <c r="C1470" s="9">
        <v>43425.347222222219</v>
      </c>
      <c r="D1470" s="10">
        <v>10588</v>
      </c>
      <c r="E1470" s="10">
        <v>46648</v>
      </c>
      <c r="F1470" s="11">
        <f>D1470/E1470</f>
        <v>0.2269765048876694</v>
      </c>
      <c r="G1470" s="11">
        <f>F1470-F1469</f>
        <v>0.01376123142755745</v>
      </c>
    </row>
    <row r="1471" s="2" customFormat="1" ht="13.65" customHeight="1">
      <c r="A1471" t="s" s="7">
        <v>95</v>
      </c>
      <c r="B1471" t="s" s="8">
        <v>96</v>
      </c>
      <c r="C1471" s="9">
        <v>43426.347222222219</v>
      </c>
      <c r="D1471" s="10">
        <v>11899</v>
      </c>
      <c r="E1471" s="10">
        <v>46652</v>
      </c>
      <c r="F1471" s="11">
        <f>D1471/E1471</f>
        <v>0.2550587327445769</v>
      </c>
      <c r="G1471" s="11">
        <f>F1471-F1470</f>
        <v>0.0280822278569075</v>
      </c>
    </row>
    <row r="1472" s="2" customFormat="1" ht="13.65" customHeight="1">
      <c r="A1472" t="s" s="7">
        <v>95</v>
      </c>
      <c r="B1472" t="s" s="8">
        <v>96</v>
      </c>
      <c r="C1472" s="9">
        <v>43427.347222222219</v>
      </c>
      <c r="D1472" s="10">
        <v>13525</v>
      </c>
      <c r="E1472" s="10">
        <v>46649</v>
      </c>
      <c r="F1472" s="11">
        <f>D1472/E1472</f>
        <v>0.2899311882355463</v>
      </c>
      <c r="G1472" s="11">
        <f>F1472-F1471</f>
        <v>0.03487245549096946</v>
      </c>
    </row>
    <row r="1473" s="2" customFormat="1" ht="13.65" customHeight="1">
      <c r="A1473" t="s" s="7">
        <v>95</v>
      </c>
      <c r="B1473" t="s" s="8">
        <v>96</v>
      </c>
      <c r="C1473" s="9">
        <v>43428.347222222219</v>
      </c>
      <c r="D1473" s="10">
        <v>16720</v>
      </c>
      <c r="E1473" s="10">
        <v>46661</v>
      </c>
      <c r="F1473" s="11">
        <f>D1473/E1473</f>
        <v>0.3583292256916911</v>
      </c>
      <c r="G1473" s="11">
        <f>F1473-F1472</f>
        <v>0.06839803745614481</v>
      </c>
    </row>
    <row r="1474" s="2" customFormat="1" ht="13.65" customHeight="1">
      <c r="A1474" t="s" s="7">
        <v>95</v>
      </c>
      <c r="B1474" t="s" s="8">
        <v>96</v>
      </c>
      <c r="C1474" s="9">
        <v>43429.347222222219</v>
      </c>
      <c r="D1474" s="10">
        <v>17934</v>
      </c>
      <c r="E1474" s="10">
        <v>46672</v>
      </c>
      <c r="F1474" s="11">
        <f>D1474/E1474</f>
        <v>0.384256085018855</v>
      </c>
      <c r="G1474" s="11">
        <f>F1474-F1473</f>
        <v>0.02592685932716388</v>
      </c>
    </row>
    <row r="1475" s="2" customFormat="1" ht="13.65" customHeight="1">
      <c r="A1475" t="s" s="7">
        <v>95</v>
      </c>
      <c r="B1475" t="s" s="8">
        <v>96</v>
      </c>
      <c r="C1475" s="9">
        <v>43430.347222222219</v>
      </c>
      <c r="D1475" s="10">
        <v>18656</v>
      </c>
      <c r="E1475" s="10">
        <v>46673</v>
      </c>
      <c r="F1475" s="11">
        <f>D1475/E1475</f>
        <v>0.3997171812396889</v>
      </c>
      <c r="G1475" s="11">
        <f>F1475-F1474</f>
        <v>0.01546109622083391</v>
      </c>
    </row>
    <row r="1476" s="2" customFormat="1" ht="13.65" customHeight="1">
      <c r="A1476" t="s" s="7">
        <v>95</v>
      </c>
      <c r="B1476" t="s" s="8">
        <v>96</v>
      </c>
      <c r="C1476" s="9">
        <v>43431.347222222219</v>
      </c>
      <c r="D1476" s="10">
        <v>19260</v>
      </c>
      <c r="E1476" s="10">
        <v>46673</v>
      </c>
      <c r="F1476" s="11">
        <f>D1476/E1476</f>
        <v>0.4126582820902878</v>
      </c>
      <c r="G1476" s="11">
        <f>F1476-F1475</f>
        <v>0.01294110085059885</v>
      </c>
    </row>
    <row r="1477" s="2" customFormat="1" ht="13.65" customHeight="1">
      <c r="A1477" t="s" s="7">
        <v>95</v>
      </c>
      <c r="B1477" t="s" s="8">
        <v>96</v>
      </c>
      <c r="C1477" s="9">
        <v>43432.347222222219</v>
      </c>
      <c r="D1477" s="10">
        <v>19879</v>
      </c>
      <c r="E1477" s="10">
        <v>46673</v>
      </c>
      <c r="F1477" s="11">
        <f>D1477/E1477</f>
        <v>0.4259207678957856</v>
      </c>
      <c r="G1477" s="11">
        <f>F1477-F1476</f>
        <v>0.01326248580549783</v>
      </c>
    </row>
    <row r="1478" s="2" customFormat="1" ht="13.65" customHeight="1">
      <c r="A1478" t="s" s="7">
        <v>95</v>
      </c>
      <c r="B1478" t="s" s="8">
        <v>96</v>
      </c>
      <c r="C1478" s="9">
        <v>43433.347222222219</v>
      </c>
      <c r="D1478" s="10">
        <v>20865</v>
      </c>
      <c r="E1478" s="10">
        <v>46673</v>
      </c>
      <c r="F1478" s="11">
        <f>D1478/E1478</f>
        <v>0.4470464722644784</v>
      </c>
      <c r="G1478" s="11">
        <f>F1478-F1477</f>
        <v>0.02112570436869282</v>
      </c>
    </row>
    <row r="1479" s="2" customFormat="1" ht="13.65" customHeight="1">
      <c r="A1479" t="s" s="7">
        <v>95</v>
      </c>
      <c r="B1479" t="s" s="8">
        <v>96</v>
      </c>
      <c r="C1479" s="9">
        <v>43434.347222222219</v>
      </c>
      <c r="D1479" s="10">
        <v>21579</v>
      </c>
      <c r="E1479" s="10">
        <v>46673</v>
      </c>
      <c r="F1479" s="11">
        <f>D1479/E1479</f>
        <v>0.4623443961176698</v>
      </c>
      <c r="G1479" s="11">
        <f>F1479-F1478</f>
        <v>0.01529792385319134</v>
      </c>
    </row>
    <row r="1480" s="2" customFormat="1" ht="13.65" customHeight="1">
      <c r="A1480" t="s" s="7">
        <v>95</v>
      </c>
      <c r="B1480" t="s" s="8">
        <v>96</v>
      </c>
      <c r="C1480" s="9">
        <v>43435.347222222219</v>
      </c>
      <c r="D1480" s="10">
        <v>21835</v>
      </c>
      <c r="E1480" s="10">
        <v>46673</v>
      </c>
      <c r="F1480" s="11">
        <f>D1480/E1480</f>
        <v>0.4678293660146123</v>
      </c>
      <c r="G1480" s="11">
        <f>F1480-F1479</f>
        <v>0.005484969896942526</v>
      </c>
    </row>
    <row r="1481" s="2" customFormat="1" ht="13.65" customHeight="1">
      <c r="A1481" t="s" s="7">
        <v>95</v>
      </c>
      <c r="B1481" t="s" s="8">
        <v>96</v>
      </c>
      <c r="C1481" s="9">
        <v>43436.347222222219</v>
      </c>
      <c r="D1481" s="10">
        <v>21835</v>
      </c>
      <c r="E1481" s="10">
        <v>46673</v>
      </c>
      <c r="F1481" s="11">
        <f>D1481/E1481</f>
        <v>0.4678293660146123</v>
      </c>
      <c r="G1481" s="11">
        <f>F1481-F1480</f>
        <v>0</v>
      </c>
    </row>
    <row r="1482" s="2" customFormat="1" ht="13.65" customHeight="1">
      <c r="A1482" t="s" s="7">
        <v>95</v>
      </c>
      <c r="B1482" t="s" s="8">
        <v>96</v>
      </c>
      <c r="C1482" s="9">
        <v>43437.347222222219</v>
      </c>
      <c r="D1482" s="10">
        <v>21835</v>
      </c>
      <c r="E1482" s="10">
        <v>46673</v>
      </c>
      <c r="F1482" s="11">
        <f>D1482/E1482</f>
        <v>0.4678293660146123</v>
      </c>
      <c r="G1482" s="11">
        <f>F1482-F1481</f>
        <v>0</v>
      </c>
    </row>
    <row r="1483" s="2" customFormat="1" ht="13.65" customHeight="1">
      <c r="A1483" t="s" s="7">
        <v>95</v>
      </c>
      <c r="B1483" t="s" s="8">
        <v>96</v>
      </c>
      <c r="C1483" s="9">
        <v>43438.347222222219</v>
      </c>
      <c r="D1483" s="10">
        <v>22049</v>
      </c>
      <c r="E1483" s="10">
        <v>46673</v>
      </c>
      <c r="F1483" s="11">
        <f>D1483/E1483</f>
        <v>0.4724144580378377</v>
      </c>
      <c r="G1483" s="11">
        <f>F1483-F1482</f>
        <v>0.004585092023225434</v>
      </c>
    </row>
    <row r="1484" s="2" customFormat="1" ht="13.65" customHeight="1">
      <c r="A1484" t="s" s="7">
        <v>95</v>
      </c>
      <c r="B1484" t="s" s="8">
        <v>96</v>
      </c>
      <c r="C1484" s="9">
        <v>43439.347222222219</v>
      </c>
      <c r="D1484" s="10">
        <v>22279</v>
      </c>
      <c r="E1484" s="10">
        <v>46673</v>
      </c>
      <c r="F1484" s="11">
        <f>D1484/E1484</f>
        <v>0.477342360679622</v>
      </c>
      <c r="G1484" s="11">
        <f>F1484-F1483</f>
        <v>0.004927902641784332</v>
      </c>
    </row>
    <row r="1485" s="2" customFormat="1" ht="13.65" customHeight="1">
      <c r="A1485" t="s" s="7">
        <v>95</v>
      </c>
      <c r="B1485" t="s" s="8">
        <v>96</v>
      </c>
      <c r="C1485" s="9">
        <v>43440.347222222219</v>
      </c>
      <c r="D1485" s="10">
        <v>22949</v>
      </c>
      <c r="E1485" s="10">
        <v>46673</v>
      </c>
      <c r="F1485" s="11">
        <f>D1485/E1485</f>
        <v>0.4916975553317764</v>
      </c>
      <c r="G1485" s="11">
        <f>F1485-F1484</f>
        <v>0.01435519465215435</v>
      </c>
    </row>
    <row r="1486" s="2" customFormat="1" ht="13.65" customHeight="1">
      <c r="A1486" t="s" s="7">
        <v>95</v>
      </c>
      <c r="B1486" t="s" s="8">
        <v>96</v>
      </c>
      <c r="C1486" s="9">
        <v>43441.347222222219</v>
      </c>
      <c r="D1486" s="10">
        <v>24006</v>
      </c>
      <c r="E1486" s="10">
        <v>46673</v>
      </c>
      <c r="F1486" s="11">
        <f>D1486/E1486</f>
        <v>0.5143444818203244</v>
      </c>
      <c r="G1486" s="11">
        <f>F1486-F1485</f>
        <v>0.02264692648854805</v>
      </c>
    </row>
    <row r="1487" s="2" customFormat="1" ht="13" customHeight="1">
      <c r="A1487" t="s" s="7">
        <v>97</v>
      </c>
      <c r="B1487" t="s" s="8">
        <v>98</v>
      </c>
      <c r="C1487" s="9">
        <v>43409.347222222219</v>
      </c>
      <c r="D1487" s="10">
        <v>6</v>
      </c>
      <c r="E1487" s="10">
        <v>25373</v>
      </c>
      <c r="F1487" s="11">
        <f>D1487/E1487</f>
        <v>0.0002364718401450361</v>
      </c>
      <c r="G1487" s="11">
        <v>0</v>
      </c>
    </row>
    <row r="1488" s="2" customFormat="1" ht="13" customHeight="1">
      <c r="A1488" t="s" s="7">
        <v>97</v>
      </c>
      <c r="B1488" t="s" s="8">
        <v>98</v>
      </c>
      <c r="C1488" s="9">
        <v>43410.347222222219</v>
      </c>
      <c r="D1488" s="10">
        <v>71</v>
      </c>
      <c r="E1488" s="10">
        <v>25363</v>
      </c>
      <c r="F1488" s="11">
        <f>D1488/E1488</f>
        <v>0.002799353388794701</v>
      </c>
      <c r="G1488" s="11">
        <f>F1488-F1487</f>
        <v>0.002562881548649665</v>
      </c>
    </row>
    <row r="1489" s="2" customFormat="1" ht="13" customHeight="1">
      <c r="A1489" t="s" s="7">
        <v>97</v>
      </c>
      <c r="B1489" t="s" s="8">
        <v>98</v>
      </c>
      <c r="C1489" s="9">
        <v>43411.347222222219</v>
      </c>
      <c r="D1489" s="10">
        <v>132</v>
      </c>
      <c r="E1489" s="10">
        <v>25368</v>
      </c>
      <c r="F1489" s="11">
        <f>D1489/E1489</f>
        <v>0.005203405865657522</v>
      </c>
      <c r="G1489" s="11">
        <f>F1489-F1488</f>
        <v>0.002404052476862821</v>
      </c>
    </row>
    <row r="1490" s="2" customFormat="1" ht="13" customHeight="1">
      <c r="A1490" t="s" s="7">
        <v>97</v>
      </c>
      <c r="B1490" t="s" s="8">
        <v>98</v>
      </c>
      <c r="C1490" s="9">
        <v>43412.347222222219</v>
      </c>
      <c r="D1490" s="10">
        <v>237</v>
      </c>
      <c r="E1490" s="10">
        <v>25372</v>
      </c>
      <c r="F1490" s="11">
        <f>D1490/E1490</f>
        <v>0.009341005833201955</v>
      </c>
      <c r="G1490" s="11">
        <f>F1490-F1489</f>
        <v>0.004137599967544433</v>
      </c>
    </row>
    <row r="1491" s="2" customFormat="1" ht="13" customHeight="1">
      <c r="A1491" t="s" s="7">
        <v>97</v>
      </c>
      <c r="B1491" t="s" s="8">
        <v>98</v>
      </c>
      <c r="C1491" s="9">
        <v>43413.347222222219</v>
      </c>
      <c r="D1491" s="10">
        <v>653</v>
      </c>
      <c r="E1491" s="10">
        <v>25370</v>
      </c>
      <c r="F1491" s="11">
        <f>D1491/E1491</f>
        <v>0.0257390618841151</v>
      </c>
      <c r="G1491" s="11">
        <f>F1491-F1490</f>
        <v>0.01639805605091314</v>
      </c>
    </row>
    <row r="1492" s="2" customFormat="1" ht="13" customHeight="1">
      <c r="A1492" t="s" s="7">
        <v>97</v>
      </c>
      <c r="B1492" t="s" s="8">
        <v>98</v>
      </c>
      <c r="C1492" s="9">
        <v>43414.347222222219</v>
      </c>
      <c r="D1492" s="10">
        <v>1171</v>
      </c>
      <c r="E1492" s="10">
        <v>25380</v>
      </c>
      <c r="F1492" s="11">
        <f>D1492/E1492</f>
        <v>0.04613869188337273</v>
      </c>
      <c r="G1492" s="11">
        <f>F1492-F1491</f>
        <v>0.02039962999925763</v>
      </c>
    </row>
    <row r="1493" s="2" customFormat="1" ht="13" customHeight="1">
      <c r="A1493" t="s" s="7">
        <v>97</v>
      </c>
      <c r="B1493" t="s" s="8">
        <v>98</v>
      </c>
      <c r="C1493" s="9">
        <v>43415.347222222219</v>
      </c>
      <c r="D1493" s="10">
        <v>1171</v>
      </c>
      <c r="E1493" s="10">
        <v>25382</v>
      </c>
      <c r="F1493" s="11">
        <f>D1493/E1493</f>
        <v>0.04613505633913797</v>
      </c>
      <c r="G1493" s="11">
        <f>F1493-F1492</f>
        <v>-3.635544234763255e-06</v>
      </c>
    </row>
    <row r="1494" s="2" customFormat="1" ht="13" customHeight="1">
      <c r="A1494" t="s" s="7">
        <v>97</v>
      </c>
      <c r="B1494" t="s" s="8">
        <v>98</v>
      </c>
      <c r="C1494" s="9">
        <v>43416.347222222219</v>
      </c>
      <c r="D1494" s="10">
        <v>1171</v>
      </c>
      <c r="E1494" s="10">
        <v>25382</v>
      </c>
      <c r="F1494" s="11">
        <f>D1494/E1494</f>
        <v>0.04613505633913797</v>
      </c>
      <c r="G1494" s="11">
        <f>F1494-F1493</f>
        <v>0</v>
      </c>
    </row>
    <row r="1495" s="2" customFormat="1" ht="13" customHeight="1">
      <c r="A1495" t="s" s="7">
        <v>97</v>
      </c>
      <c r="B1495" t="s" s="8">
        <v>98</v>
      </c>
      <c r="C1495" s="9">
        <v>43417.347222222219</v>
      </c>
      <c r="D1495" s="10">
        <v>1472</v>
      </c>
      <c r="E1495" s="10">
        <v>25381</v>
      </c>
      <c r="F1495" s="11">
        <f>D1495/E1495</f>
        <v>0.05799613884401718</v>
      </c>
      <c r="G1495" s="11">
        <f>F1495-F1494</f>
        <v>0.01186108250487921</v>
      </c>
    </row>
    <row r="1496" s="2" customFormat="1" ht="13" customHeight="1">
      <c r="A1496" t="s" s="7">
        <v>97</v>
      </c>
      <c r="B1496" t="s" s="8">
        <v>98</v>
      </c>
      <c r="C1496" s="9">
        <v>43418.347222222219</v>
      </c>
      <c r="D1496" s="10">
        <v>1914</v>
      </c>
      <c r="E1496" s="10">
        <v>25386</v>
      </c>
      <c r="F1496" s="11">
        <f>D1496/E1496</f>
        <v>0.07539588749704562</v>
      </c>
      <c r="G1496" s="11">
        <f>F1496-F1495</f>
        <v>0.01739974865302844</v>
      </c>
    </row>
    <row r="1497" s="2" customFormat="1" ht="13" customHeight="1">
      <c r="A1497" t="s" s="7">
        <v>97</v>
      </c>
      <c r="B1497" t="s" s="8">
        <v>98</v>
      </c>
      <c r="C1497" s="9">
        <v>43419.347222222219</v>
      </c>
      <c r="D1497" s="10">
        <v>2169</v>
      </c>
      <c r="E1497" s="10">
        <v>25393</v>
      </c>
      <c r="F1497" s="11">
        <f>D1497/E1497</f>
        <v>0.0854172409719214</v>
      </c>
      <c r="G1497" s="11">
        <f>F1497-F1496</f>
        <v>0.01002135347487577</v>
      </c>
    </row>
    <row r="1498" s="2" customFormat="1" ht="13" customHeight="1">
      <c r="A1498" t="s" s="7">
        <v>97</v>
      </c>
      <c r="B1498" t="s" s="8">
        <v>98</v>
      </c>
      <c r="C1498" s="9">
        <v>43420.347222222219</v>
      </c>
      <c r="D1498" s="10">
        <v>2284</v>
      </c>
      <c r="E1498" s="10">
        <v>25395</v>
      </c>
      <c r="F1498" s="11">
        <f>D1498/E1498</f>
        <v>0.08993896436306359</v>
      </c>
      <c r="G1498" s="11">
        <f>F1498-F1497</f>
        <v>0.004521723391142193</v>
      </c>
    </row>
    <row r="1499" s="2" customFormat="1" ht="13.65" customHeight="1">
      <c r="A1499" t="s" s="7">
        <v>97</v>
      </c>
      <c r="B1499" t="s" s="8">
        <v>98</v>
      </c>
      <c r="C1499" s="9">
        <v>43421.347222222219</v>
      </c>
      <c r="D1499" s="10">
        <v>2317</v>
      </c>
      <c r="E1499" s="10">
        <v>25392</v>
      </c>
      <c r="F1499" s="11">
        <f>D1499/E1499</f>
        <v>0.09124921235034657</v>
      </c>
      <c r="G1499" s="11">
        <f>F1499-F1498</f>
        <v>0.001310247987282978</v>
      </c>
    </row>
    <row r="1500" s="2" customFormat="1" ht="13.65" customHeight="1">
      <c r="A1500" t="s" s="7">
        <v>97</v>
      </c>
      <c r="B1500" t="s" s="8">
        <v>98</v>
      </c>
      <c r="C1500" s="9">
        <v>43422.347222222219</v>
      </c>
      <c r="D1500" s="10">
        <v>2794</v>
      </c>
      <c r="E1500" s="10">
        <v>25393</v>
      </c>
      <c r="F1500" s="11">
        <f>D1500/E1500</f>
        <v>0.1100303233174497</v>
      </c>
      <c r="G1500" s="11">
        <f>F1500-F1499</f>
        <v>0.01878111096710312</v>
      </c>
    </row>
    <row r="1501" s="2" customFormat="1" ht="13.65" customHeight="1">
      <c r="A1501" t="s" s="7">
        <v>97</v>
      </c>
      <c r="B1501" t="s" s="8">
        <v>98</v>
      </c>
      <c r="C1501" s="9">
        <v>43423.347222222219</v>
      </c>
      <c r="D1501" s="10">
        <v>2794</v>
      </c>
      <c r="E1501" s="10">
        <v>25389</v>
      </c>
      <c r="F1501" s="11">
        <f>D1501/E1501</f>
        <v>0.1100476584347552</v>
      </c>
      <c r="G1501" s="11">
        <f>F1501-F1500</f>
        <v>1.733511730551973e-05</v>
      </c>
    </row>
    <row r="1502" s="2" customFormat="1" ht="13.65" customHeight="1">
      <c r="A1502" t="s" s="7">
        <v>97</v>
      </c>
      <c r="B1502" t="s" s="8">
        <v>98</v>
      </c>
      <c r="C1502" s="9">
        <v>43424.347222222219</v>
      </c>
      <c r="D1502" s="10">
        <v>3065</v>
      </c>
      <c r="E1502" s="10">
        <v>25390</v>
      </c>
      <c r="F1502" s="11">
        <f>D1502/E1502</f>
        <v>0.120716817644742</v>
      </c>
      <c r="G1502" s="11">
        <f>F1502-F1501</f>
        <v>0.01066915920998682</v>
      </c>
    </row>
    <row r="1503" s="2" customFormat="1" ht="13.65" customHeight="1">
      <c r="A1503" t="s" s="7">
        <v>97</v>
      </c>
      <c r="B1503" t="s" s="8">
        <v>98</v>
      </c>
      <c r="C1503" s="9">
        <v>43425.347222222219</v>
      </c>
      <c r="D1503" s="10">
        <v>3418</v>
      </c>
      <c r="E1503" s="10">
        <v>25395</v>
      </c>
      <c r="F1503" s="11">
        <f>D1503/E1503</f>
        <v>0.134593423902343</v>
      </c>
      <c r="G1503" s="11">
        <f>F1503-F1502</f>
        <v>0.01387660625760094</v>
      </c>
    </row>
    <row r="1504" s="2" customFormat="1" ht="13.65" customHeight="1">
      <c r="A1504" t="s" s="7">
        <v>97</v>
      </c>
      <c r="B1504" t="s" s="8">
        <v>98</v>
      </c>
      <c r="C1504" s="9">
        <v>43426.347222222219</v>
      </c>
      <c r="D1504" s="10">
        <v>4025</v>
      </c>
      <c r="E1504" s="10">
        <v>25396</v>
      </c>
      <c r="F1504" s="11">
        <f>D1504/E1504</f>
        <v>0.1584895259095921</v>
      </c>
      <c r="G1504" s="11">
        <f>F1504-F1503</f>
        <v>0.02389610200724909</v>
      </c>
    </row>
    <row r="1505" s="2" customFormat="1" ht="13.65" customHeight="1">
      <c r="A1505" t="s" s="7">
        <v>97</v>
      </c>
      <c r="B1505" t="s" s="8">
        <v>98</v>
      </c>
      <c r="C1505" s="9">
        <v>43427.347222222219</v>
      </c>
      <c r="D1505" s="10">
        <v>4778</v>
      </c>
      <c r="E1505" s="10">
        <v>25399</v>
      </c>
      <c r="F1505" s="11">
        <f>D1505/E1505</f>
        <v>0.1881176424268672</v>
      </c>
      <c r="G1505" s="11">
        <f>F1505-F1504</f>
        <v>0.02962811651727515</v>
      </c>
    </row>
    <row r="1506" s="2" customFormat="1" ht="13.65" customHeight="1">
      <c r="A1506" t="s" s="7">
        <v>97</v>
      </c>
      <c r="B1506" t="s" s="8">
        <v>98</v>
      </c>
      <c r="C1506" s="9">
        <v>43428.347222222219</v>
      </c>
      <c r="D1506" s="10">
        <v>6016</v>
      </c>
      <c r="E1506" s="10">
        <v>25397</v>
      </c>
      <c r="F1506" s="11">
        <f>D1506/E1506</f>
        <v>0.2368783714611962</v>
      </c>
      <c r="G1506" s="11">
        <f>F1506-F1505</f>
        <v>0.04876072903432899</v>
      </c>
    </row>
    <row r="1507" s="2" customFormat="1" ht="13.65" customHeight="1">
      <c r="A1507" t="s" s="7">
        <v>97</v>
      </c>
      <c r="B1507" t="s" s="8">
        <v>98</v>
      </c>
      <c r="C1507" s="9">
        <v>43429.347222222219</v>
      </c>
      <c r="D1507" s="10">
        <v>6639</v>
      </c>
      <c r="E1507" s="10">
        <v>25398</v>
      </c>
      <c r="F1507" s="11">
        <f>D1507/E1507</f>
        <v>0.2613985353177415</v>
      </c>
      <c r="G1507" s="11">
        <f>F1507-F1506</f>
        <v>0.02452016385654535</v>
      </c>
    </row>
    <row r="1508" s="2" customFormat="1" ht="13.65" customHeight="1">
      <c r="A1508" t="s" s="7">
        <v>97</v>
      </c>
      <c r="B1508" t="s" s="8">
        <v>98</v>
      </c>
      <c r="C1508" s="9">
        <v>43430.347222222219</v>
      </c>
      <c r="D1508" s="10">
        <v>6838</v>
      </c>
      <c r="E1508" s="10">
        <v>25398</v>
      </c>
      <c r="F1508" s="11">
        <f>D1508/E1508</f>
        <v>0.2692337979368454</v>
      </c>
      <c r="G1508" s="11">
        <f>F1508-F1507</f>
        <v>0.007835262619103889</v>
      </c>
    </row>
    <row r="1509" s="2" customFormat="1" ht="13.65" customHeight="1">
      <c r="A1509" t="s" s="7">
        <v>97</v>
      </c>
      <c r="B1509" t="s" s="8">
        <v>98</v>
      </c>
      <c r="C1509" s="9">
        <v>43431.347222222219</v>
      </c>
      <c r="D1509" s="10">
        <v>7026</v>
      </c>
      <c r="E1509" s="10">
        <v>25398</v>
      </c>
      <c r="F1509" s="11">
        <f>D1509/E1509</f>
        <v>0.2766359555870541</v>
      </c>
      <c r="G1509" s="11">
        <f>F1509-F1508</f>
        <v>0.007402157650208685</v>
      </c>
    </row>
    <row r="1510" s="2" customFormat="1" ht="13.65" customHeight="1">
      <c r="A1510" t="s" s="7">
        <v>97</v>
      </c>
      <c r="B1510" t="s" s="8">
        <v>98</v>
      </c>
      <c r="C1510" s="9">
        <v>43432.347222222219</v>
      </c>
      <c r="D1510" s="10">
        <v>7141</v>
      </c>
      <c r="E1510" s="10">
        <v>25398</v>
      </c>
      <c r="F1510" s="11">
        <f>D1510/E1510</f>
        <v>0.2811638711709584</v>
      </c>
      <c r="G1510" s="11">
        <f>F1510-F1509</f>
        <v>0.004527915583904252</v>
      </c>
    </row>
    <row r="1511" s="2" customFormat="1" ht="13.65" customHeight="1">
      <c r="A1511" t="s" s="7">
        <v>97</v>
      </c>
      <c r="B1511" t="s" s="8">
        <v>98</v>
      </c>
      <c r="C1511" s="9">
        <v>43433.347222222219</v>
      </c>
      <c r="D1511" s="10">
        <v>7343</v>
      </c>
      <c r="E1511" s="10">
        <v>25398</v>
      </c>
      <c r="F1511" s="11">
        <f>D1511/E1511</f>
        <v>0.2891172533270336</v>
      </c>
      <c r="G1511" s="11">
        <f>F1511-F1510</f>
        <v>0.007953382156075273</v>
      </c>
    </row>
    <row r="1512" s="2" customFormat="1" ht="13.65" customHeight="1">
      <c r="A1512" t="s" s="7">
        <v>97</v>
      </c>
      <c r="B1512" t="s" s="8">
        <v>98</v>
      </c>
      <c r="C1512" s="9">
        <v>43434.347222222219</v>
      </c>
      <c r="D1512" s="10">
        <v>7890</v>
      </c>
      <c r="E1512" s="10">
        <v>25398</v>
      </c>
      <c r="F1512" s="11">
        <f>D1512/E1512</f>
        <v>0.3106543822348216</v>
      </c>
      <c r="G1512" s="11">
        <f>F1512-F1511</f>
        <v>0.02153712890778797</v>
      </c>
    </row>
    <row r="1513" s="2" customFormat="1" ht="13.65" customHeight="1">
      <c r="A1513" t="s" s="7">
        <v>97</v>
      </c>
      <c r="B1513" t="s" s="8">
        <v>98</v>
      </c>
      <c r="C1513" s="9">
        <v>43435.347222222219</v>
      </c>
      <c r="D1513" s="10">
        <v>8320</v>
      </c>
      <c r="E1513" s="10">
        <v>25398</v>
      </c>
      <c r="F1513" s="11">
        <f>D1513/E1513</f>
        <v>0.3275848492007244</v>
      </c>
      <c r="G1513" s="11">
        <f>F1513-F1512</f>
        <v>0.01693046696590284</v>
      </c>
    </row>
    <row r="1514" s="2" customFormat="1" ht="13.65" customHeight="1">
      <c r="A1514" t="s" s="7">
        <v>97</v>
      </c>
      <c r="B1514" t="s" s="8">
        <v>98</v>
      </c>
      <c r="C1514" s="9">
        <v>43436.347222222219</v>
      </c>
      <c r="D1514" s="10">
        <v>8320</v>
      </c>
      <c r="E1514" s="10">
        <v>25398</v>
      </c>
      <c r="F1514" s="11">
        <f>D1514/E1514</f>
        <v>0.3275848492007244</v>
      </c>
      <c r="G1514" s="11">
        <f>F1514-F1513</f>
        <v>0</v>
      </c>
    </row>
    <row r="1515" s="2" customFormat="1" ht="13.65" customHeight="1">
      <c r="A1515" t="s" s="7">
        <v>97</v>
      </c>
      <c r="B1515" t="s" s="8">
        <v>98</v>
      </c>
      <c r="C1515" s="9">
        <v>43437.347222222219</v>
      </c>
      <c r="D1515" s="10">
        <v>8320</v>
      </c>
      <c r="E1515" s="10">
        <v>25398</v>
      </c>
      <c r="F1515" s="11">
        <f>D1515/E1515</f>
        <v>0.3275848492007244</v>
      </c>
      <c r="G1515" s="11">
        <f>F1515-F1514</f>
        <v>0</v>
      </c>
    </row>
    <row r="1516" s="2" customFormat="1" ht="13.65" customHeight="1">
      <c r="A1516" t="s" s="7">
        <v>97</v>
      </c>
      <c r="B1516" t="s" s="8">
        <v>98</v>
      </c>
      <c r="C1516" s="9">
        <v>43438.347222222219</v>
      </c>
      <c r="D1516" s="10">
        <v>8660</v>
      </c>
      <c r="E1516" s="10">
        <v>25398</v>
      </c>
      <c r="F1516" s="11">
        <f>D1516/E1516</f>
        <v>0.3409717300574848</v>
      </c>
      <c r="G1516" s="11">
        <f>F1516-F1515</f>
        <v>0.01338688085676037</v>
      </c>
    </row>
    <row r="1517" s="2" customFormat="1" ht="13.65" customHeight="1">
      <c r="A1517" t="s" s="7">
        <v>97</v>
      </c>
      <c r="B1517" t="s" s="8">
        <v>98</v>
      </c>
      <c r="C1517" s="9">
        <v>43439.347222222219</v>
      </c>
      <c r="D1517" s="10">
        <v>8701</v>
      </c>
      <c r="E1517" s="10">
        <v>25398</v>
      </c>
      <c r="F1517" s="11">
        <f>D1517/E1517</f>
        <v>0.3425860303960942</v>
      </c>
      <c r="G1517" s="11">
        <f>F1517-F1516</f>
        <v>0.001614300338609376</v>
      </c>
    </row>
    <row r="1518" s="2" customFormat="1" ht="13.65" customHeight="1">
      <c r="A1518" t="s" s="7">
        <v>97</v>
      </c>
      <c r="B1518" t="s" s="8">
        <v>98</v>
      </c>
      <c r="C1518" s="9">
        <v>43440.347222222219</v>
      </c>
      <c r="D1518" s="10">
        <v>8743</v>
      </c>
      <c r="E1518" s="10">
        <v>25398</v>
      </c>
      <c r="F1518" s="11">
        <f>D1518/E1518</f>
        <v>0.344239703913694</v>
      </c>
      <c r="G1518" s="11">
        <f>F1518-F1517</f>
        <v>0.001653673517599819</v>
      </c>
    </row>
    <row r="1519" s="2" customFormat="1" ht="13.65" customHeight="1">
      <c r="A1519" t="s" s="7">
        <v>97</v>
      </c>
      <c r="B1519" t="s" s="8">
        <v>98</v>
      </c>
      <c r="C1519" s="9">
        <v>43441.347222222219</v>
      </c>
      <c r="D1519" s="10">
        <v>9055</v>
      </c>
      <c r="E1519" s="10">
        <v>25398</v>
      </c>
      <c r="F1519" s="11">
        <f>D1519/E1519</f>
        <v>0.3565241357587212</v>
      </c>
      <c r="G1519" s="11">
        <f>F1519-F1518</f>
        <v>0.01228443184502714</v>
      </c>
    </row>
    <row r="1520" s="2" customFormat="1" ht="13" customHeight="1">
      <c r="A1520" t="s" s="7">
        <v>99</v>
      </c>
      <c r="B1520" t="s" s="8">
        <v>100</v>
      </c>
      <c r="C1520" s="9">
        <v>43409.347222222219</v>
      </c>
      <c r="D1520" s="10">
        <v>100</v>
      </c>
      <c r="E1520" s="10">
        <v>17505</v>
      </c>
      <c r="F1520" s="11">
        <f>D1520/E1520</f>
        <v>0.005712653527563553</v>
      </c>
      <c r="G1520" s="11">
        <v>0</v>
      </c>
    </row>
    <row r="1521" s="2" customFormat="1" ht="13" customHeight="1">
      <c r="A1521" t="s" s="7">
        <v>99</v>
      </c>
      <c r="B1521" t="s" s="8">
        <v>100</v>
      </c>
      <c r="C1521" s="9">
        <v>43410.347222222219</v>
      </c>
      <c r="D1521" s="10">
        <v>185</v>
      </c>
      <c r="E1521" s="10">
        <v>17496</v>
      </c>
      <c r="F1521" s="11">
        <f>D1521/E1521</f>
        <v>0.01057384545038866</v>
      </c>
      <c r="G1521" s="11">
        <f>F1521-F1520</f>
        <v>0.004861191922825107</v>
      </c>
    </row>
    <row r="1522" s="2" customFormat="1" ht="13" customHeight="1">
      <c r="A1522" t="s" s="7">
        <v>99</v>
      </c>
      <c r="B1522" t="s" s="8">
        <v>100</v>
      </c>
      <c r="C1522" s="9">
        <v>43411.347222222219</v>
      </c>
      <c r="D1522" s="10">
        <v>313</v>
      </c>
      <c r="E1522" s="10">
        <v>17494</v>
      </c>
      <c r="F1522" s="11">
        <f>D1522/E1522</f>
        <v>0.01789184863381731</v>
      </c>
      <c r="G1522" s="11">
        <f>F1522-F1521</f>
        <v>0.007318003183428649</v>
      </c>
    </row>
    <row r="1523" s="2" customFormat="1" ht="13" customHeight="1">
      <c r="A1523" t="s" s="7">
        <v>99</v>
      </c>
      <c r="B1523" t="s" s="8">
        <v>100</v>
      </c>
      <c r="C1523" s="9">
        <v>43412.347222222219</v>
      </c>
      <c r="D1523" s="10">
        <v>396</v>
      </c>
      <c r="E1523" s="10">
        <v>17504</v>
      </c>
      <c r="F1523" s="11">
        <f>D1523/E1523</f>
        <v>0.02262340036563071</v>
      </c>
      <c r="G1523" s="11">
        <f>F1523-F1522</f>
        <v>0.004731551731813402</v>
      </c>
    </row>
    <row r="1524" s="2" customFormat="1" ht="13" customHeight="1">
      <c r="A1524" t="s" s="7">
        <v>99</v>
      </c>
      <c r="B1524" t="s" s="8">
        <v>100</v>
      </c>
      <c r="C1524" s="9">
        <v>43413.347222222219</v>
      </c>
      <c r="D1524" s="10">
        <v>881</v>
      </c>
      <c r="E1524" s="10">
        <v>17508</v>
      </c>
      <c r="F1524" s="11">
        <f>D1524/E1524</f>
        <v>0.05031985378112862</v>
      </c>
      <c r="G1524" s="11">
        <f>F1524-F1523</f>
        <v>0.02769645341549791</v>
      </c>
    </row>
    <row r="1525" s="2" customFormat="1" ht="13" customHeight="1">
      <c r="A1525" t="s" s="7">
        <v>99</v>
      </c>
      <c r="B1525" t="s" s="8">
        <v>100</v>
      </c>
      <c r="C1525" s="9">
        <v>43414.347222222219</v>
      </c>
      <c r="D1525" s="10">
        <v>1161</v>
      </c>
      <c r="E1525" s="10">
        <v>17509</v>
      </c>
      <c r="F1525" s="11">
        <f>D1525/E1525</f>
        <v>0.06630875549717288</v>
      </c>
      <c r="G1525" s="11">
        <f>F1525-F1524</f>
        <v>0.01598890171604426</v>
      </c>
    </row>
    <row r="1526" s="2" customFormat="1" ht="13" customHeight="1">
      <c r="A1526" t="s" s="7">
        <v>99</v>
      </c>
      <c r="B1526" t="s" s="8">
        <v>100</v>
      </c>
      <c r="C1526" s="9">
        <v>43415.347222222219</v>
      </c>
      <c r="D1526" s="10">
        <v>1161</v>
      </c>
      <c r="E1526" s="10">
        <v>17510</v>
      </c>
      <c r="F1526" s="11">
        <f>D1526/E1526</f>
        <v>0.0663049685893775</v>
      </c>
      <c r="G1526" s="11">
        <f>F1526-F1525</f>
        <v>-3.786907795386152e-06</v>
      </c>
    </row>
    <row r="1527" s="2" customFormat="1" ht="13" customHeight="1">
      <c r="A1527" t="s" s="7">
        <v>99</v>
      </c>
      <c r="B1527" t="s" s="8">
        <v>100</v>
      </c>
      <c r="C1527" s="9">
        <v>43416.347222222219</v>
      </c>
      <c r="D1527" s="10">
        <v>1161</v>
      </c>
      <c r="E1527" s="10">
        <v>17508</v>
      </c>
      <c r="F1527" s="11">
        <f>D1527/E1527</f>
        <v>0.06631254283755997</v>
      </c>
      <c r="G1527" s="11">
        <f>F1527-F1526</f>
        <v>7.574248182470877e-06</v>
      </c>
    </row>
    <row r="1528" s="2" customFormat="1" ht="13" customHeight="1">
      <c r="A1528" t="s" s="7">
        <v>99</v>
      </c>
      <c r="B1528" t="s" s="8">
        <v>100</v>
      </c>
      <c r="C1528" s="9">
        <v>43417.347222222219</v>
      </c>
      <c r="D1528" s="10">
        <v>1519</v>
      </c>
      <c r="E1528" s="10">
        <v>17511</v>
      </c>
      <c r="F1528" s="11">
        <f>D1528/E1528</f>
        <v>0.08674547427331392</v>
      </c>
      <c r="G1528" s="11">
        <f>F1528-F1527</f>
        <v>0.02043293143575395</v>
      </c>
    </row>
    <row r="1529" s="2" customFormat="1" ht="13" customHeight="1">
      <c r="A1529" t="s" s="7">
        <v>99</v>
      </c>
      <c r="B1529" t="s" s="8">
        <v>100</v>
      </c>
      <c r="C1529" s="9">
        <v>43418.347222222219</v>
      </c>
      <c r="D1529" s="10">
        <v>1610</v>
      </c>
      <c r="E1529" s="10">
        <v>17512</v>
      </c>
      <c r="F1529" s="11">
        <f>D1529/E1529</f>
        <v>0.09193695751484696</v>
      </c>
      <c r="G1529" s="11">
        <f>F1529-F1528</f>
        <v>0.00519148324153304</v>
      </c>
    </row>
    <row r="1530" s="2" customFormat="1" ht="13" customHeight="1">
      <c r="A1530" t="s" s="7">
        <v>99</v>
      </c>
      <c r="B1530" t="s" s="8">
        <v>100</v>
      </c>
      <c r="C1530" s="9">
        <v>43419.347222222219</v>
      </c>
      <c r="D1530" s="10">
        <v>1651</v>
      </c>
      <c r="E1530" s="10">
        <v>17512</v>
      </c>
      <c r="F1530" s="11">
        <f>D1530/E1530</f>
        <v>0.09427820922795797</v>
      </c>
      <c r="G1530" s="11">
        <f>F1530-F1529</f>
        <v>0.002341251713111017</v>
      </c>
    </row>
    <row r="1531" s="2" customFormat="1" ht="13" customHeight="1">
      <c r="A1531" t="s" s="7">
        <v>99</v>
      </c>
      <c r="B1531" t="s" s="8">
        <v>100</v>
      </c>
      <c r="C1531" s="9">
        <v>43420.347222222219</v>
      </c>
      <c r="D1531" s="10">
        <v>1770</v>
      </c>
      <c r="E1531" s="10">
        <v>17518</v>
      </c>
      <c r="F1531" s="11">
        <f>D1531/E1531</f>
        <v>0.1010389313848613</v>
      </c>
      <c r="G1531" s="11">
        <f>F1531-F1530</f>
        <v>0.006760722156903307</v>
      </c>
    </row>
    <row r="1532" s="2" customFormat="1" ht="13.65" customHeight="1">
      <c r="A1532" t="s" s="7">
        <v>99</v>
      </c>
      <c r="B1532" t="s" s="8">
        <v>100</v>
      </c>
      <c r="C1532" s="9">
        <v>43421.347222222219</v>
      </c>
      <c r="D1532" s="10">
        <v>1826</v>
      </c>
      <c r="E1532" s="10">
        <v>17520</v>
      </c>
      <c r="F1532" s="11">
        <f>D1532/E1532</f>
        <v>0.1042237442922374</v>
      </c>
      <c r="G1532" s="11">
        <f>F1532-F1531</f>
        <v>0.003184812907376169</v>
      </c>
    </row>
    <row r="1533" s="2" customFormat="1" ht="13.65" customHeight="1">
      <c r="A1533" t="s" s="7">
        <v>99</v>
      </c>
      <c r="B1533" t="s" s="8">
        <v>100</v>
      </c>
      <c r="C1533" s="9">
        <v>43422.347222222219</v>
      </c>
      <c r="D1533" s="10">
        <v>2046</v>
      </c>
      <c r="E1533" s="10">
        <v>17520</v>
      </c>
      <c r="F1533" s="11">
        <f>D1533/E1533</f>
        <v>0.1167808219178082</v>
      </c>
      <c r="G1533" s="11">
        <f>F1533-F1532</f>
        <v>0.01255707762557078</v>
      </c>
    </row>
    <row r="1534" s="2" customFormat="1" ht="13.65" customHeight="1">
      <c r="A1534" t="s" s="7">
        <v>99</v>
      </c>
      <c r="B1534" t="s" s="8">
        <v>100</v>
      </c>
      <c r="C1534" s="9">
        <v>43423.347222222219</v>
      </c>
      <c r="D1534" s="10">
        <v>2046</v>
      </c>
      <c r="E1534" s="10">
        <v>17521</v>
      </c>
      <c r="F1534" s="11">
        <f>D1534/E1534</f>
        <v>0.1167741567262143</v>
      </c>
      <c r="G1534" s="11">
        <f>F1534-F1533</f>
        <v>-6.665191593965836e-06</v>
      </c>
    </row>
    <row r="1535" s="2" customFormat="1" ht="13.65" customHeight="1">
      <c r="A1535" t="s" s="7">
        <v>99</v>
      </c>
      <c r="B1535" t="s" s="8">
        <v>100</v>
      </c>
      <c r="C1535" s="9">
        <v>43424.347222222219</v>
      </c>
      <c r="D1535" s="10">
        <v>2399</v>
      </c>
      <c r="E1535" s="10">
        <v>17521</v>
      </c>
      <c r="F1535" s="11">
        <f>D1535/E1535</f>
        <v>0.1369214085953998</v>
      </c>
      <c r="G1535" s="11">
        <f>F1535-F1534</f>
        <v>0.02014725186918555</v>
      </c>
    </row>
    <row r="1536" s="2" customFormat="1" ht="13.65" customHeight="1">
      <c r="A1536" t="s" s="7">
        <v>99</v>
      </c>
      <c r="B1536" t="s" s="8">
        <v>100</v>
      </c>
      <c r="C1536" s="9">
        <v>43425.347222222219</v>
      </c>
      <c r="D1536" s="10">
        <v>2524</v>
      </c>
      <c r="E1536" s="10">
        <v>17522</v>
      </c>
      <c r="F1536" s="11">
        <f>D1536/E1536</f>
        <v>0.1440474831640224</v>
      </c>
      <c r="G1536" s="11">
        <f>F1536-F1535</f>
        <v>0.007126074568622576</v>
      </c>
    </row>
    <row r="1537" s="2" customFormat="1" ht="13.65" customHeight="1">
      <c r="A1537" t="s" s="7">
        <v>99</v>
      </c>
      <c r="B1537" t="s" s="8">
        <v>100</v>
      </c>
      <c r="C1537" s="9">
        <v>43426.347222222219</v>
      </c>
      <c r="D1537" s="10">
        <v>2984</v>
      </c>
      <c r="E1537" s="10">
        <v>17519</v>
      </c>
      <c r="F1537" s="11">
        <f>D1537/E1537</f>
        <v>0.1703293566984417</v>
      </c>
      <c r="G1537" s="11">
        <f>F1537-F1536</f>
        <v>0.0262818735344193</v>
      </c>
    </row>
    <row r="1538" s="2" customFormat="1" ht="13.65" customHeight="1">
      <c r="A1538" t="s" s="7">
        <v>99</v>
      </c>
      <c r="B1538" t="s" s="8">
        <v>100</v>
      </c>
      <c r="C1538" s="9">
        <v>43427.347222222219</v>
      </c>
      <c r="D1538" s="10">
        <v>3342</v>
      </c>
      <c r="E1538" s="10">
        <v>17525</v>
      </c>
      <c r="F1538" s="11">
        <f>D1538/E1538</f>
        <v>0.1906990014265335</v>
      </c>
      <c r="G1538" s="11">
        <f>F1538-F1537</f>
        <v>0.02036964472809183</v>
      </c>
    </row>
    <row r="1539" s="2" customFormat="1" ht="13.65" customHeight="1">
      <c r="A1539" t="s" s="7">
        <v>99</v>
      </c>
      <c r="B1539" t="s" s="8">
        <v>100</v>
      </c>
      <c r="C1539" s="9">
        <v>43428.347222222219</v>
      </c>
      <c r="D1539" s="10">
        <v>4225</v>
      </c>
      <c r="E1539" s="10">
        <v>17529</v>
      </c>
      <c r="F1539" s="11">
        <f>D1539/E1539</f>
        <v>0.2410291516914827</v>
      </c>
      <c r="G1539" s="11">
        <f>F1539-F1538</f>
        <v>0.05033015026494916</v>
      </c>
    </row>
    <row r="1540" s="2" customFormat="1" ht="13.65" customHeight="1">
      <c r="A1540" t="s" s="7">
        <v>99</v>
      </c>
      <c r="B1540" t="s" s="8">
        <v>100</v>
      </c>
      <c r="C1540" s="9">
        <v>43429.347222222219</v>
      </c>
      <c r="D1540" s="10">
        <v>4701</v>
      </c>
      <c r="E1540" s="10">
        <v>17531</v>
      </c>
      <c r="F1540" s="11">
        <f>D1540/E1540</f>
        <v>0.2681535565569563</v>
      </c>
      <c r="G1540" s="11">
        <f>F1540-F1539</f>
        <v>0.0271244048654736</v>
      </c>
    </row>
    <row r="1541" s="2" customFormat="1" ht="13.65" customHeight="1">
      <c r="A1541" t="s" s="7">
        <v>99</v>
      </c>
      <c r="B1541" t="s" s="8">
        <v>100</v>
      </c>
      <c r="C1541" s="9">
        <v>43430.347222222219</v>
      </c>
      <c r="D1541" s="10">
        <v>4811</v>
      </c>
      <c r="E1541" s="10">
        <v>17531</v>
      </c>
      <c r="F1541" s="11">
        <f>D1541/E1541</f>
        <v>0.2744281558382294</v>
      </c>
      <c r="G1541" s="11">
        <f>F1541-F1540</f>
        <v>0.006274599281273163</v>
      </c>
    </row>
    <row r="1542" s="2" customFormat="1" ht="13.65" customHeight="1">
      <c r="A1542" t="s" s="7">
        <v>99</v>
      </c>
      <c r="B1542" t="s" s="8">
        <v>100</v>
      </c>
      <c r="C1542" s="9">
        <v>43431.347222222219</v>
      </c>
      <c r="D1542" s="10">
        <v>4872</v>
      </c>
      <c r="E1542" s="10">
        <v>17531</v>
      </c>
      <c r="F1542" s="11">
        <f>D1542/E1542</f>
        <v>0.2779077063487536</v>
      </c>
      <c r="G1542" s="11">
        <f>F1542-F1541</f>
        <v>0.003479550510524176</v>
      </c>
    </row>
    <row r="1543" s="2" customFormat="1" ht="13.65" customHeight="1">
      <c r="A1543" t="s" s="7">
        <v>99</v>
      </c>
      <c r="B1543" t="s" s="8">
        <v>100</v>
      </c>
      <c r="C1543" s="9">
        <v>43432.347222222219</v>
      </c>
      <c r="D1543" s="10">
        <v>4922</v>
      </c>
      <c r="E1543" s="10">
        <v>17531</v>
      </c>
      <c r="F1543" s="11">
        <f>D1543/E1543</f>
        <v>0.2807597969311506</v>
      </c>
      <c r="G1543" s="11">
        <f>F1543-F1542</f>
        <v>0.002852090582396938</v>
      </c>
    </row>
    <row r="1544" s="2" customFormat="1" ht="13.65" customHeight="1">
      <c r="A1544" t="s" s="7">
        <v>99</v>
      </c>
      <c r="B1544" t="s" s="8">
        <v>100</v>
      </c>
      <c r="C1544" s="9">
        <v>43433.347222222219</v>
      </c>
      <c r="D1544" s="10">
        <v>4967</v>
      </c>
      <c r="E1544" s="10">
        <v>17531</v>
      </c>
      <c r="F1544" s="11">
        <f>D1544/E1544</f>
        <v>0.2833266784553077</v>
      </c>
      <c r="G1544" s="11">
        <f>F1544-F1543</f>
        <v>0.002566881524157183</v>
      </c>
    </row>
    <row r="1545" s="2" customFormat="1" ht="13.65" customHeight="1">
      <c r="A1545" t="s" s="7">
        <v>99</v>
      </c>
      <c r="B1545" t="s" s="8">
        <v>100</v>
      </c>
      <c r="C1545" s="9">
        <v>43434.347222222219</v>
      </c>
      <c r="D1545" s="10">
        <v>5070</v>
      </c>
      <c r="E1545" s="10">
        <v>17531</v>
      </c>
      <c r="F1545" s="11">
        <f>D1545/E1545</f>
        <v>0.2892019850550454</v>
      </c>
      <c r="G1545" s="11">
        <f>F1545-F1544</f>
        <v>0.005875306599737617</v>
      </c>
    </row>
    <row r="1546" s="2" customFormat="1" ht="13.65" customHeight="1">
      <c r="A1546" t="s" s="7">
        <v>99</v>
      </c>
      <c r="B1546" t="s" s="8">
        <v>100</v>
      </c>
      <c r="C1546" s="9">
        <v>43435.347222222219</v>
      </c>
      <c r="D1546" s="10">
        <v>5310</v>
      </c>
      <c r="E1546" s="10">
        <v>17531</v>
      </c>
      <c r="F1546" s="11">
        <f>D1546/E1546</f>
        <v>0.3028920198505505</v>
      </c>
      <c r="G1546" s="11">
        <f>F1546-F1545</f>
        <v>0.01369003479550512</v>
      </c>
    </row>
    <row r="1547" s="2" customFormat="1" ht="13.65" customHeight="1">
      <c r="A1547" t="s" s="7">
        <v>99</v>
      </c>
      <c r="B1547" t="s" s="8">
        <v>100</v>
      </c>
      <c r="C1547" s="9">
        <v>43436.347222222219</v>
      </c>
      <c r="D1547" s="10">
        <v>5310</v>
      </c>
      <c r="E1547" s="10">
        <v>17531</v>
      </c>
      <c r="F1547" s="11">
        <f>D1547/E1547</f>
        <v>0.3028920198505505</v>
      </c>
      <c r="G1547" s="11">
        <f>F1547-F1546</f>
        <v>0</v>
      </c>
    </row>
    <row r="1548" s="2" customFormat="1" ht="13.65" customHeight="1">
      <c r="A1548" t="s" s="7">
        <v>99</v>
      </c>
      <c r="B1548" t="s" s="8">
        <v>100</v>
      </c>
      <c r="C1548" s="9">
        <v>43437.347222222219</v>
      </c>
      <c r="D1548" s="10">
        <v>5310</v>
      </c>
      <c r="E1548" s="10">
        <v>17531</v>
      </c>
      <c r="F1548" s="11">
        <f>D1548/E1548</f>
        <v>0.3028920198505505</v>
      </c>
      <c r="G1548" s="11">
        <f>F1548-F1547</f>
        <v>0</v>
      </c>
    </row>
    <row r="1549" s="2" customFormat="1" ht="13.65" customHeight="1">
      <c r="A1549" t="s" s="7">
        <v>99</v>
      </c>
      <c r="B1549" t="s" s="8">
        <v>100</v>
      </c>
      <c r="C1549" s="9">
        <v>43438.347222222219</v>
      </c>
      <c r="D1549" s="10">
        <v>5543</v>
      </c>
      <c r="E1549" s="10">
        <v>17531</v>
      </c>
      <c r="F1549" s="11">
        <f>D1549/E1549</f>
        <v>0.31618276196452</v>
      </c>
      <c r="G1549" s="11">
        <f>F1549-F1548</f>
        <v>0.01329074211396952</v>
      </c>
    </row>
    <row r="1550" s="2" customFormat="1" ht="13.65" customHeight="1">
      <c r="A1550" t="s" s="7">
        <v>99</v>
      </c>
      <c r="B1550" t="s" s="8">
        <v>100</v>
      </c>
      <c r="C1550" s="9">
        <v>43439.347222222219</v>
      </c>
      <c r="D1550" s="10">
        <v>5591</v>
      </c>
      <c r="E1550" s="10">
        <v>17531</v>
      </c>
      <c r="F1550" s="11">
        <f>D1550/E1550</f>
        <v>0.318920768923621</v>
      </c>
      <c r="G1550" s="11">
        <f>F1550-F1549</f>
        <v>0.002738006959101036</v>
      </c>
    </row>
    <row r="1551" s="2" customFormat="1" ht="13.65" customHeight="1">
      <c r="A1551" t="s" s="7">
        <v>99</v>
      </c>
      <c r="B1551" t="s" s="8">
        <v>100</v>
      </c>
      <c r="C1551" s="9">
        <v>43440.347222222219</v>
      </c>
      <c r="D1551" s="10">
        <v>5686</v>
      </c>
      <c r="E1551" s="10">
        <v>17531</v>
      </c>
      <c r="F1551" s="11">
        <f>D1551/E1551</f>
        <v>0.3243397410301751</v>
      </c>
      <c r="G1551" s="11">
        <f>F1551-F1550</f>
        <v>0.005418972106554065</v>
      </c>
    </row>
    <row r="1552" s="2" customFormat="1" ht="13.65" customHeight="1">
      <c r="A1552" t="s" s="7">
        <v>99</v>
      </c>
      <c r="B1552" t="s" s="8">
        <v>100</v>
      </c>
      <c r="C1552" s="9">
        <v>43441.347222222219</v>
      </c>
      <c r="D1552" s="10">
        <v>5848</v>
      </c>
      <c r="E1552" s="10">
        <v>17531</v>
      </c>
      <c r="F1552" s="11">
        <f>D1552/E1552</f>
        <v>0.333580514517141</v>
      </c>
      <c r="G1552" s="11">
        <f>F1552-F1551</f>
        <v>0.009240773486965947</v>
      </c>
    </row>
    <row r="1553" s="2" customFormat="1" ht="13" customHeight="1">
      <c r="A1553" t="s" s="7">
        <v>101</v>
      </c>
      <c r="B1553" t="s" s="8">
        <v>102</v>
      </c>
      <c r="C1553" s="9">
        <v>43409.347222222219</v>
      </c>
      <c r="D1553" s="10">
        <v>11</v>
      </c>
      <c r="E1553" s="10">
        <v>46147</v>
      </c>
      <c r="F1553" s="11">
        <f>D1553/E1553</f>
        <v>0.0002383686913558845</v>
      </c>
      <c r="G1553" s="11">
        <v>0</v>
      </c>
    </row>
    <row r="1554" s="2" customFormat="1" ht="13" customHeight="1">
      <c r="A1554" t="s" s="7">
        <v>101</v>
      </c>
      <c r="B1554" t="s" s="8">
        <v>102</v>
      </c>
      <c r="C1554" s="9">
        <v>43410.347222222219</v>
      </c>
      <c r="D1554" s="10">
        <v>143</v>
      </c>
      <c r="E1554" s="10">
        <v>46161</v>
      </c>
      <c r="F1554" s="11">
        <f>D1554/E1554</f>
        <v>0.003097853166092589</v>
      </c>
      <c r="G1554" s="11">
        <f>F1554-F1553</f>
        <v>0.002859484474736705</v>
      </c>
    </row>
    <row r="1555" s="2" customFormat="1" ht="13" customHeight="1">
      <c r="A1555" t="s" s="7">
        <v>101</v>
      </c>
      <c r="B1555" t="s" s="8">
        <v>102</v>
      </c>
      <c r="C1555" s="9">
        <v>43411.347222222219</v>
      </c>
      <c r="D1555" s="10">
        <v>211</v>
      </c>
      <c r="E1555" s="10">
        <v>46168</v>
      </c>
      <c r="F1555" s="11">
        <f>D1555/E1555</f>
        <v>0.004570265118696933</v>
      </c>
      <c r="G1555" s="11">
        <f>F1555-F1554</f>
        <v>0.001472411952604344</v>
      </c>
    </row>
    <row r="1556" s="2" customFormat="1" ht="13" customHeight="1">
      <c r="A1556" t="s" s="7">
        <v>101</v>
      </c>
      <c r="B1556" t="s" s="8">
        <v>102</v>
      </c>
      <c r="C1556" s="9">
        <v>43412.347222222219</v>
      </c>
      <c r="D1556" s="10">
        <v>1139</v>
      </c>
      <c r="E1556" s="10">
        <v>46174</v>
      </c>
      <c r="F1556" s="11">
        <f>D1556/E1556</f>
        <v>0.02466756183133365</v>
      </c>
      <c r="G1556" s="11">
        <f>F1556-F1555</f>
        <v>0.02009729671263672</v>
      </c>
    </row>
    <row r="1557" s="2" customFormat="1" ht="13" customHeight="1">
      <c r="A1557" t="s" s="7">
        <v>101</v>
      </c>
      <c r="B1557" t="s" s="8">
        <v>102</v>
      </c>
      <c r="C1557" s="9">
        <v>43413.347222222219</v>
      </c>
      <c r="D1557" s="10">
        <v>2390</v>
      </c>
      <c r="E1557" s="10">
        <v>46184</v>
      </c>
      <c r="F1557" s="11">
        <f>D1557/E1557</f>
        <v>0.05174952364455222</v>
      </c>
      <c r="G1557" s="11">
        <f>F1557-F1556</f>
        <v>0.02708196181321857</v>
      </c>
    </row>
    <row r="1558" s="2" customFormat="1" ht="13" customHeight="1">
      <c r="A1558" t="s" s="7">
        <v>101</v>
      </c>
      <c r="B1558" t="s" s="8">
        <v>102</v>
      </c>
      <c r="C1558" s="9">
        <v>43414.347222222219</v>
      </c>
      <c r="D1558" s="10">
        <v>3252</v>
      </c>
      <c r="E1558" s="10">
        <v>46185</v>
      </c>
      <c r="F1558" s="11">
        <f>D1558/E1558</f>
        <v>0.07041247158168236</v>
      </c>
      <c r="G1558" s="11">
        <f>F1558-F1557</f>
        <v>0.01866294793713014</v>
      </c>
    </row>
    <row r="1559" s="2" customFormat="1" ht="13" customHeight="1">
      <c r="A1559" t="s" s="7">
        <v>101</v>
      </c>
      <c r="B1559" t="s" s="8">
        <v>102</v>
      </c>
      <c r="C1559" s="9">
        <v>43415.347222222219</v>
      </c>
      <c r="D1559" s="10">
        <v>3252</v>
      </c>
      <c r="E1559" s="10">
        <v>46186</v>
      </c>
      <c r="F1559" s="11">
        <f>D1559/E1559</f>
        <v>0.07041094704022864</v>
      </c>
      <c r="G1559" s="11">
        <f>F1559-F1558</f>
        <v>-1.524541453717942e-06</v>
      </c>
    </row>
    <row r="1560" s="2" customFormat="1" ht="13" customHeight="1">
      <c r="A1560" t="s" s="7">
        <v>101</v>
      </c>
      <c r="B1560" t="s" s="8">
        <v>102</v>
      </c>
      <c r="C1560" s="9">
        <v>43416.347222222219</v>
      </c>
      <c r="D1560" s="10">
        <v>3252</v>
      </c>
      <c r="E1560" s="10">
        <v>46187</v>
      </c>
      <c r="F1560" s="11">
        <f>D1560/E1560</f>
        <v>0.07040942256479096</v>
      </c>
      <c r="G1560" s="11">
        <f>F1560-F1559</f>
        <v>-1.524475437678086e-06</v>
      </c>
    </row>
    <row r="1561" s="2" customFormat="1" ht="13" customHeight="1">
      <c r="A1561" t="s" s="7">
        <v>101</v>
      </c>
      <c r="B1561" t="s" s="8">
        <v>102</v>
      </c>
      <c r="C1561" s="9">
        <v>43417.347222222219</v>
      </c>
      <c r="D1561" s="10">
        <v>3610</v>
      </c>
      <c r="E1561" s="10">
        <v>46189</v>
      </c>
      <c r="F1561" s="11">
        <f>D1561/E1561</f>
        <v>0.0781571369806664</v>
      </c>
      <c r="G1561" s="11">
        <f>F1561-F1560</f>
        <v>0.007747714415875434</v>
      </c>
    </row>
    <row r="1562" s="2" customFormat="1" ht="13" customHeight="1">
      <c r="A1562" t="s" s="7">
        <v>101</v>
      </c>
      <c r="B1562" t="s" s="8">
        <v>102</v>
      </c>
      <c r="C1562" s="9">
        <v>43418.347222222219</v>
      </c>
      <c r="D1562" s="10">
        <v>3997</v>
      </c>
      <c r="E1562" s="10">
        <v>46200</v>
      </c>
      <c r="F1562" s="11">
        <f>D1562/E1562</f>
        <v>0.08651515151515152</v>
      </c>
      <c r="G1562" s="11">
        <f>F1562-F1561</f>
        <v>0.00835801453448512</v>
      </c>
    </row>
    <row r="1563" s="2" customFormat="1" ht="13" customHeight="1">
      <c r="A1563" t="s" s="7">
        <v>101</v>
      </c>
      <c r="B1563" t="s" s="8">
        <v>102</v>
      </c>
      <c r="C1563" s="9">
        <v>43419.347222222219</v>
      </c>
      <c r="D1563" s="10">
        <v>4506</v>
      </c>
      <c r="E1563" s="10">
        <v>46205</v>
      </c>
      <c r="F1563" s="11">
        <f>D1563/E1563</f>
        <v>0.09752191321285575</v>
      </c>
      <c r="G1563" s="11">
        <f>F1563-F1562</f>
        <v>0.01100676169770423</v>
      </c>
    </row>
    <row r="1564" s="2" customFormat="1" ht="13" customHeight="1">
      <c r="A1564" t="s" s="7">
        <v>101</v>
      </c>
      <c r="B1564" t="s" s="8">
        <v>102</v>
      </c>
      <c r="C1564" s="9">
        <v>43420.347222222219</v>
      </c>
      <c r="D1564" s="10">
        <v>4911</v>
      </c>
      <c r="E1564" s="10">
        <v>46214</v>
      </c>
      <c r="F1564" s="11">
        <f>D1564/E1564</f>
        <v>0.1062664993292076</v>
      </c>
      <c r="G1564" s="11">
        <f>F1564-F1563</f>
        <v>0.008744586116351857</v>
      </c>
    </row>
    <row r="1565" s="2" customFormat="1" ht="13.65" customHeight="1">
      <c r="A1565" t="s" s="7">
        <v>101</v>
      </c>
      <c r="B1565" t="s" s="8">
        <v>102</v>
      </c>
      <c r="C1565" s="9">
        <v>43421.347222222219</v>
      </c>
      <c r="D1565" s="10">
        <v>5186</v>
      </c>
      <c r="E1565" s="10">
        <v>46212</v>
      </c>
      <c r="F1565" s="11">
        <f>D1565/E1565</f>
        <v>0.1122219336968753</v>
      </c>
      <c r="G1565" s="11">
        <f>F1565-F1564</f>
        <v>0.00595543436766767</v>
      </c>
    </row>
    <row r="1566" s="2" customFormat="1" ht="13.65" customHeight="1">
      <c r="A1566" t="s" s="7">
        <v>101</v>
      </c>
      <c r="B1566" t="s" s="8">
        <v>102</v>
      </c>
      <c r="C1566" s="9">
        <v>43422.347222222219</v>
      </c>
      <c r="D1566" s="10">
        <v>6802</v>
      </c>
      <c r="E1566" s="10">
        <v>46215</v>
      </c>
      <c r="F1566" s="11">
        <f>D1566/E1566</f>
        <v>0.1471816509791193</v>
      </c>
      <c r="G1566" s="11">
        <f>F1566-F1565</f>
        <v>0.03495971728224406</v>
      </c>
    </row>
    <row r="1567" s="2" customFormat="1" ht="13.65" customHeight="1">
      <c r="A1567" t="s" s="7">
        <v>101</v>
      </c>
      <c r="B1567" t="s" s="8">
        <v>102</v>
      </c>
      <c r="C1567" s="9">
        <v>43423.347222222219</v>
      </c>
      <c r="D1567" s="10">
        <v>6802</v>
      </c>
      <c r="E1567" s="10">
        <v>46217</v>
      </c>
      <c r="F1567" s="11">
        <f>D1567/E1567</f>
        <v>0.1471752818227059</v>
      </c>
      <c r="G1567" s="11">
        <f>F1567-F1566</f>
        <v>-6.369156413416066e-06</v>
      </c>
    </row>
    <row r="1568" s="2" customFormat="1" ht="13.65" customHeight="1">
      <c r="A1568" t="s" s="7">
        <v>101</v>
      </c>
      <c r="B1568" t="s" s="8">
        <v>102</v>
      </c>
      <c r="C1568" s="9">
        <v>43424.347222222219</v>
      </c>
      <c r="D1568" s="10">
        <v>7157</v>
      </c>
      <c r="E1568" s="10">
        <v>46214</v>
      </c>
      <c r="F1568" s="11">
        <f>D1568/E1568</f>
        <v>0.1548664906738218</v>
      </c>
      <c r="G1568" s="11">
        <f>F1568-F1567</f>
        <v>0.007691208851115877</v>
      </c>
    </row>
    <row r="1569" s="2" customFormat="1" ht="13.65" customHeight="1">
      <c r="A1569" t="s" s="7">
        <v>101</v>
      </c>
      <c r="B1569" t="s" s="8">
        <v>102</v>
      </c>
      <c r="C1569" s="9">
        <v>43425.347222222219</v>
      </c>
      <c r="D1569" s="10">
        <v>7424</v>
      </c>
      <c r="E1569" s="10">
        <v>46219</v>
      </c>
      <c r="F1569" s="11">
        <f>D1569/E1569</f>
        <v>0.1606265821415435</v>
      </c>
      <c r="G1569" s="11">
        <f>F1569-F1568</f>
        <v>0.005760091467721717</v>
      </c>
    </row>
    <row r="1570" s="2" customFormat="1" ht="13.65" customHeight="1">
      <c r="A1570" t="s" s="7">
        <v>101</v>
      </c>
      <c r="B1570" t="s" s="8">
        <v>102</v>
      </c>
      <c r="C1570" s="9">
        <v>43426.347222222219</v>
      </c>
      <c r="D1570" s="10">
        <v>8001</v>
      </c>
      <c r="E1570" s="10">
        <v>46220</v>
      </c>
      <c r="F1570" s="11">
        <f>D1570/E1570</f>
        <v>0.1731068801384682</v>
      </c>
      <c r="G1570" s="11">
        <f>F1570-F1569</f>
        <v>0.01248029799692468</v>
      </c>
    </row>
    <row r="1571" s="2" customFormat="1" ht="13.65" customHeight="1">
      <c r="A1571" t="s" s="7">
        <v>101</v>
      </c>
      <c r="B1571" t="s" s="8">
        <v>102</v>
      </c>
      <c r="C1571" s="9">
        <v>43427.347222222219</v>
      </c>
      <c r="D1571" s="10">
        <v>9282</v>
      </c>
      <c r="E1571" s="10">
        <v>46218</v>
      </c>
      <c r="F1571" s="11">
        <f>D1571/E1571</f>
        <v>0.2008308451252759</v>
      </c>
      <c r="G1571" s="11">
        <f>F1571-F1570</f>
        <v>0.02772396498680765</v>
      </c>
    </row>
    <row r="1572" s="2" customFormat="1" ht="13.65" customHeight="1">
      <c r="A1572" t="s" s="7">
        <v>101</v>
      </c>
      <c r="B1572" t="s" s="8">
        <v>102</v>
      </c>
      <c r="C1572" s="9">
        <v>43428.347222222219</v>
      </c>
      <c r="D1572" s="10">
        <v>12083</v>
      </c>
      <c r="E1572" s="10">
        <v>46226</v>
      </c>
      <c r="F1572" s="11">
        <f>D1572/E1572</f>
        <v>0.261389694111539</v>
      </c>
      <c r="G1572" s="11">
        <f>F1572-F1571</f>
        <v>0.0605588489862631</v>
      </c>
    </row>
    <row r="1573" s="2" customFormat="1" ht="13.65" customHeight="1">
      <c r="A1573" t="s" s="7">
        <v>101</v>
      </c>
      <c r="B1573" t="s" s="8">
        <v>102</v>
      </c>
      <c r="C1573" s="9">
        <v>43429.347222222219</v>
      </c>
      <c r="D1573" s="10">
        <v>13375</v>
      </c>
      <c r="E1573" s="10">
        <v>46227</v>
      </c>
      <c r="F1573" s="11">
        <f>D1573/E1573</f>
        <v>0.2893330737447812</v>
      </c>
      <c r="G1573" s="11">
        <f>F1573-F1572</f>
        <v>0.02794337963324223</v>
      </c>
    </row>
    <row r="1574" s="2" customFormat="1" ht="13.65" customHeight="1">
      <c r="A1574" t="s" s="7">
        <v>101</v>
      </c>
      <c r="B1574" t="s" s="8">
        <v>102</v>
      </c>
      <c r="C1574" s="9">
        <v>43430.347222222219</v>
      </c>
      <c r="D1574" s="10">
        <v>14187</v>
      </c>
      <c r="E1574" s="10">
        <v>46227</v>
      </c>
      <c r="F1574" s="11">
        <f>D1574/E1574</f>
        <v>0.3068985657732494</v>
      </c>
      <c r="G1574" s="11">
        <f>F1574-F1573</f>
        <v>0.01756549202846824</v>
      </c>
    </row>
    <row r="1575" s="2" customFormat="1" ht="13.65" customHeight="1">
      <c r="A1575" t="s" s="7">
        <v>101</v>
      </c>
      <c r="B1575" t="s" s="8">
        <v>102</v>
      </c>
      <c r="C1575" s="9">
        <v>43431.347222222219</v>
      </c>
      <c r="D1575" s="10">
        <v>14631</v>
      </c>
      <c r="E1575" s="10">
        <v>46227</v>
      </c>
      <c r="F1575" s="11">
        <f>D1575/E1575</f>
        <v>0.3165033422026088</v>
      </c>
      <c r="G1575" s="11">
        <f>F1575-F1574</f>
        <v>0.009604776429359418</v>
      </c>
    </row>
    <row r="1576" s="2" customFormat="1" ht="13.65" customHeight="1">
      <c r="A1576" t="s" s="7">
        <v>101</v>
      </c>
      <c r="B1576" t="s" s="8">
        <v>102</v>
      </c>
      <c r="C1576" s="9">
        <v>43432.347222222219</v>
      </c>
      <c r="D1576" s="10">
        <v>15130</v>
      </c>
      <c r="E1576" s="10">
        <v>46227</v>
      </c>
      <c r="F1576" s="11">
        <f>D1576/E1576</f>
        <v>0.3272978994959655</v>
      </c>
      <c r="G1576" s="11">
        <f>F1576-F1575</f>
        <v>0.01079455729335671</v>
      </c>
    </row>
    <row r="1577" s="2" customFormat="1" ht="13.65" customHeight="1">
      <c r="A1577" t="s" s="7">
        <v>101</v>
      </c>
      <c r="B1577" t="s" s="8">
        <v>102</v>
      </c>
      <c r="C1577" s="9">
        <v>43433.347222222219</v>
      </c>
      <c r="D1577" s="10">
        <v>15664</v>
      </c>
      <c r="E1577" s="10">
        <v>46227</v>
      </c>
      <c r="F1577" s="11">
        <f>D1577/E1577</f>
        <v>0.3388495900664114</v>
      </c>
      <c r="G1577" s="11">
        <f>F1577-F1576</f>
        <v>0.01155169057044586</v>
      </c>
    </row>
    <row r="1578" s="2" customFormat="1" ht="13.65" customHeight="1">
      <c r="A1578" t="s" s="7">
        <v>101</v>
      </c>
      <c r="B1578" t="s" s="8">
        <v>102</v>
      </c>
      <c r="C1578" s="9">
        <v>43434.347222222219</v>
      </c>
      <c r="D1578" s="10">
        <v>16374</v>
      </c>
      <c r="E1578" s="10">
        <v>46227</v>
      </c>
      <c r="F1578" s="11">
        <f>D1578/E1578</f>
        <v>0.3542085794016484</v>
      </c>
      <c r="G1578" s="11">
        <f>F1578-F1577</f>
        <v>0.01535898933523699</v>
      </c>
    </row>
    <row r="1579" s="2" customFormat="1" ht="13.65" customHeight="1">
      <c r="A1579" t="s" s="7">
        <v>101</v>
      </c>
      <c r="B1579" t="s" s="8">
        <v>102</v>
      </c>
      <c r="C1579" s="9">
        <v>43435.347222222219</v>
      </c>
      <c r="D1579" s="10">
        <v>17435</v>
      </c>
      <c r="E1579" s="10">
        <v>46227</v>
      </c>
      <c r="F1579" s="11">
        <f>D1579/E1579</f>
        <v>0.3771605338871222</v>
      </c>
      <c r="G1579" s="11">
        <f>F1579-F1578</f>
        <v>0.02295195448547382</v>
      </c>
    </row>
    <row r="1580" s="2" customFormat="1" ht="13.65" customHeight="1">
      <c r="A1580" t="s" s="7">
        <v>101</v>
      </c>
      <c r="B1580" t="s" s="8">
        <v>102</v>
      </c>
      <c r="C1580" s="9">
        <v>43436.347222222219</v>
      </c>
      <c r="D1580" s="10">
        <v>17435</v>
      </c>
      <c r="E1580" s="10">
        <v>46227</v>
      </c>
      <c r="F1580" s="11">
        <f>D1580/E1580</f>
        <v>0.3771605338871222</v>
      </c>
      <c r="G1580" s="11">
        <f>F1580-F1579</f>
        <v>0</v>
      </c>
    </row>
    <row r="1581" s="2" customFormat="1" ht="13.65" customHeight="1">
      <c r="A1581" t="s" s="7">
        <v>101</v>
      </c>
      <c r="B1581" t="s" s="8">
        <v>102</v>
      </c>
      <c r="C1581" s="9">
        <v>43437.347222222219</v>
      </c>
      <c r="D1581" s="10">
        <v>17435</v>
      </c>
      <c r="E1581" s="10">
        <v>46227</v>
      </c>
      <c r="F1581" s="11">
        <f>D1581/E1581</f>
        <v>0.3771605338871222</v>
      </c>
      <c r="G1581" s="11">
        <f>F1581-F1580</f>
        <v>0</v>
      </c>
    </row>
    <row r="1582" s="2" customFormat="1" ht="13.65" customHeight="1">
      <c r="A1582" t="s" s="7">
        <v>101</v>
      </c>
      <c r="B1582" t="s" s="8">
        <v>102</v>
      </c>
      <c r="C1582" s="9">
        <v>43438.347222222219</v>
      </c>
      <c r="D1582" s="10">
        <v>17873</v>
      </c>
      <c r="E1582" s="10">
        <v>46227</v>
      </c>
      <c r="F1582" s="11">
        <f>D1582/E1582</f>
        <v>0.3866355160404093</v>
      </c>
      <c r="G1582" s="11">
        <f>F1582-F1581</f>
        <v>0.00947498215328707</v>
      </c>
    </row>
    <row r="1583" s="2" customFormat="1" ht="13.65" customHeight="1">
      <c r="A1583" t="s" s="7">
        <v>101</v>
      </c>
      <c r="B1583" t="s" s="8">
        <v>102</v>
      </c>
      <c r="C1583" s="9">
        <v>43439.347222222219</v>
      </c>
      <c r="D1583" s="10">
        <v>18032</v>
      </c>
      <c r="E1583" s="10">
        <v>46227</v>
      </c>
      <c r="F1583" s="11">
        <f>D1583/E1583</f>
        <v>0.3900750643563285</v>
      </c>
      <c r="G1583" s="11">
        <f>F1583-F1582</f>
        <v>0.00343954831591925</v>
      </c>
    </row>
    <row r="1584" s="2" customFormat="1" ht="13.65" customHeight="1">
      <c r="A1584" t="s" s="7">
        <v>101</v>
      </c>
      <c r="B1584" t="s" s="8">
        <v>102</v>
      </c>
      <c r="C1584" s="9">
        <v>43440.347222222219</v>
      </c>
      <c r="D1584" s="10">
        <v>18329</v>
      </c>
      <c r="E1584" s="10">
        <v>46227</v>
      </c>
      <c r="F1584" s="11">
        <f>D1584/E1584</f>
        <v>0.3964998810219136</v>
      </c>
      <c r="G1584" s="11">
        <f>F1584-F1583</f>
        <v>0.006424816665585031</v>
      </c>
    </row>
    <row r="1585" s="2" customFormat="1" ht="13.65" customHeight="1">
      <c r="A1585" t="s" s="7">
        <v>101</v>
      </c>
      <c r="B1585" t="s" s="8">
        <v>102</v>
      </c>
      <c r="C1585" s="9">
        <v>43441.347222222219</v>
      </c>
      <c r="D1585" s="10">
        <v>18851</v>
      </c>
      <c r="E1585" s="10">
        <v>46227</v>
      </c>
      <c r="F1585" s="11">
        <f>D1585/E1585</f>
        <v>0.4077919830402146</v>
      </c>
      <c r="G1585" s="11">
        <f>F1585-F1584</f>
        <v>0.011292102018301</v>
      </c>
    </row>
    <row r="1586" s="2" customFormat="1" ht="13" customHeight="1">
      <c r="A1586" t="s" s="7">
        <v>103</v>
      </c>
      <c r="B1586" t="s" s="8">
        <v>104</v>
      </c>
      <c r="C1586" s="9">
        <v>43409.347222222219</v>
      </c>
      <c r="D1586" s="10">
        <v>5</v>
      </c>
      <c r="E1586" s="10">
        <v>41248</v>
      </c>
      <c r="F1586" s="11">
        <f>D1586/E1586</f>
        <v>0.0001212179984484096</v>
      </c>
      <c r="G1586" s="11">
        <v>0</v>
      </c>
    </row>
    <row r="1587" s="2" customFormat="1" ht="13" customHeight="1">
      <c r="A1587" t="s" s="7">
        <v>103</v>
      </c>
      <c r="B1587" t="s" s="8">
        <v>104</v>
      </c>
      <c r="C1587" s="9">
        <v>43410.347222222219</v>
      </c>
      <c r="D1587" s="10">
        <v>5</v>
      </c>
      <c r="E1587" s="10">
        <v>41258</v>
      </c>
      <c r="F1587" s="11">
        <f>D1587/E1587</f>
        <v>0.0001211886179650007</v>
      </c>
      <c r="G1587" s="11">
        <f>F1587-F1586</f>
        <v>-2.938048340889469e-08</v>
      </c>
    </row>
    <row r="1588" s="2" customFormat="1" ht="13" customHeight="1">
      <c r="A1588" t="s" s="7">
        <v>103</v>
      </c>
      <c r="B1588" t="s" s="8">
        <v>104</v>
      </c>
      <c r="C1588" s="9">
        <v>43411.347222222219</v>
      </c>
      <c r="D1588" s="10">
        <v>5</v>
      </c>
      <c r="E1588" s="10">
        <v>41262</v>
      </c>
      <c r="F1588" s="11">
        <f>D1588/E1588</f>
        <v>0.0001211768697591004</v>
      </c>
      <c r="G1588" s="11">
        <f>F1588-F1587</f>
        <v>-1.17482059003364e-08</v>
      </c>
    </row>
    <row r="1589" s="2" customFormat="1" ht="13" customHeight="1">
      <c r="A1589" t="s" s="7">
        <v>103</v>
      </c>
      <c r="B1589" t="s" s="8">
        <v>104</v>
      </c>
      <c r="C1589" s="9">
        <v>43412.347222222219</v>
      </c>
      <c r="D1589" s="10">
        <v>54</v>
      </c>
      <c r="E1589" s="10">
        <v>41266</v>
      </c>
      <c r="F1589" s="11">
        <f>D1589/E1589</f>
        <v>0.001308583337372171</v>
      </c>
      <c r="G1589" s="11">
        <f>F1589-F1588</f>
        <v>0.00118740646761307</v>
      </c>
    </row>
    <row r="1590" s="2" customFormat="1" ht="13" customHeight="1">
      <c r="A1590" t="s" s="7">
        <v>103</v>
      </c>
      <c r="B1590" t="s" s="8">
        <v>104</v>
      </c>
      <c r="C1590" s="9">
        <v>43413.347222222219</v>
      </c>
      <c r="D1590" s="10">
        <v>64</v>
      </c>
      <c r="E1590" s="10">
        <v>41273</v>
      </c>
      <c r="F1590" s="11">
        <f>D1590/E1590</f>
        <v>0.001550650546362029</v>
      </c>
      <c r="G1590" s="11">
        <f>F1590-F1589</f>
        <v>0.0002420672089898576</v>
      </c>
    </row>
    <row r="1591" s="2" customFormat="1" ht="13" customHeight="1">
      <c r="A1591" t="s" s="7">
        <v>103</v>
      </c>
      <c r="B1591" t="s" s="8">
        <v>104</v>
      </c>
      <c r="C1591" s="9">
        <v>43414.347222222219</v>
      </c>
      <c r="D1591" s="10">
        <v>217</v>
      </c>
      <c r="E1591" s="10">
        <v>41286</v>
      </c>
      <c r="F1591" s="11">
        <f>D1591/E1591</f>
        <v>0.005256018989487962</v>
      </c>
      <c r="G1591" s="11">
        <f>F1591-F1590</f>
        <v>0.003705368443125934</v>
      </c>
    </row>
    <row r="1592" s="2" customFormat="1" ht="13" customHeight="1">
      <c r="A1592" t="s" s="7">
        <v>103</v>
      </c>
      <c r="B1592" t="s" s="8">
        <v>104</v>
      </c>
      <c r="C1592" s="9">
        <v>43415.347222222219</v>
      </c>
      <c r="D1592" s="10">
        <v>217</v>
      </c>
      <c r="E1592" s="10">
        <v>41286</v>
      </c>
      <c r="F1592" s="11">
        <f>D1592/E1592</f>
        <v>0.005256018989487962</v>
      </c>
      <c r="G1592" s="11">
        <f>F1592-F1591</f>
        <v>0</v>
      </c>
    </row>
    <row r="1593" s="2" customFormat="1" ht="13" customHeight="1">
      <c r="A1593" t="s" s="7">
        <v>103</v>
      </c>
      <c r="B1593" t="s" s="8">
        <v>104</v>
      </c>
      <c r="C1593" s="9">
        <v>43416.347222222219</v>
      </c>
      <c r="D1593" s="10">
        <v>217</v>
      </c>
      <c r="E1593" s="10">
        <v>41290</v>
      </c>
      <c r="F1593" s="11">
        <f>D1593/E1593</f>
        <v>0.00525550980867038</v>
      </c>
      <c r="G1593" s="11">
        <f>F1593-F1592</f>
        <v>-5.091808175823609e-07</v>
      </c>
    </row>
    <row r="1594" s="2" customFormat="1" ht="13" customHeight="1">
      <c r="A1594" t="s" s="7">
        <v>103</v>
      </c>
      <c r="B1594" t="s" s="8">
        <v>104</v>
      </c>
      <c r="C1594" s="9">
        <v>43417.347222222219</v>
      </c>
      <c r="D1594" s="10">
        <v>353</v>
      </c>
      <c r="E1594" s="10">
        <v>41288</v>
      </c>
      <c r="F1594" s="11">
        <f>D1594/E1594</f>
        <v>0.008549699670606472</v>
      </c>
      <c r="G1594" s="11">
        <f>F1594-F1593</f>
        <v>0.003294189861936092</v>
      </c>
    </row>
    <row r="1595" s="2" customFormat="1" ht="13" customHeight="1">
      <c r="A1595" t="s" s="7">
        <v>103</v>
      </c>
      <c r="B1595" t="s" s="8">
        <v>104</v>
      </c>
      <c r="C1595" s="9">
        <v>43418.347222222219</v>
      </c>
      <c r="D1595" s="10">
        <v>888</v>
      </c>
      <c r="E1595" s="10">
        <v>41294</v>
      </c>
      <c r="F1595" s="11">
        <f>D1595/E1595</f>
        <v>0.02150433477018453</v>
      </c>
      <c r="G1595" s="11">
        <f>F1595-F1594</f>
        <v>0.01295463509957806</v>
      </c>
    </row>
    <row r="1596" s="2" customFormat="1" ht="13" customHeight="1">
      <c r="A1596" t="s" s="7">
        <v>103</v>
      </c>
      <c r="B1596" t="s" s="8">
        <v>104</v>
      </c>
      <c r="C1596" s="9">
        <v>43419.347222222219</v>
      </c>
      <c r="D1596" s="10">
        <v>1289</v>
      </c>
      <c r="E1596" s="10">
        <v>41286</v>
      </c>
      <c r="F1596" s="11">
        <f>D1596/E1596</f>
        <v>0.03122123722327181</v>
      </c>
      <c r="G1596" s="11">
        <f>F1596-F1595</f>
        <v>0.009716902453087279</v>
      </c>
    </row>
    <row r="1597" s="2" customFormat="1" ht="13" customHeight="1">
      <c r="A1597" t="s" s="7">
        <v>103</v>
      </c>
      <c r="B1597" t="s" s="8">
        <v>104</v>
      </c>
      <c r="C1597" s="9">
        <v>43420.347222222219</v>
      </c>
      <c r="D1597" s="10">
        <v>1436</v>
      </c>
      <c r="E1597" s="10">
        <v>41286</v>
      </c>
      <c r="F1597" s="11">
        <f>D1597/E1597</f>
        <v>0.03478176621615076</v>
      </c>
      <c r="G1597" s="11">
        <f>F1597-F1596</f>
        <v>0.003560528992878946</v>
      </c>
    </row>
    <row r="1598" s="2" customFormat="1" ht="13.65" customHeight="1">
      <c r="A1598" t="s" s="7">
        <v>103</v>
      </c>
      <c r="B1598" t="s" s="8">
        <v>104</v>
      </c>
      <c r="C1598" s="9">
        <v>43421.347222222219</v>
      </c>
      <c r="D1598" s="10">
        <v>1506</v>
      </c>
      <c r="E1598" s="10">
        <v>41285</v>
      </c>
      <c r="F1598" s="11">
        <f>D1598/E1598</f>
        <v>0.03647813976020346</v>
      </c>
      <c r="G1598" s="11">
        <f>F1598-F1597</f>
        <v>0.001696373544052707</v>
      </c>
    </row>
    <row r="1599" s="2" customFormat="1" ht="13.65" customHeight="1">
      <c r="A1599" t="s" s="7">
        <v>103</v>
      </c>
      <c r="B1599" t="s" s="8">
        <v>104</v>
      </c>
      <c r="C1599" s="9">
        <v>43422.347222222219</v>
      </c>
      <c r="D1599" s="10">
        <v>2346</v>
      </c>
      <c r="E1599" s="10">
        <v>41290</v>
      </c>
      <c r="F1599" s="11">
        <f>D1599/E1599</f>
        <v>0.05681763138774522</v>
      </c>
      <c r="G1599" s="11">
        <f>F1599-F1598</f>
        <v>0.02033949162754176</v>
      </c>
    </row>
    <row r="1600" s="2" customFormat="1" ht="13.65" customHeight="1">
      <c r="A1600" t="s" s="7">
        <v>103</v>
      </c>
      <c r="B1600" t="s" s="8">
        <v>104</v>
      </c>
      <c r="C1600" s="9">
        <v>43423.347222222219</v>
      </c>
      <c r="D1600" s="10">
        <v>2346</v>
      </c>
      <c r="E1600" s="10">
        <v>41296</v>
      </c>
      <c r="F1600" s="11">
        <f>D1600/E1600</f>
        <v>0.05680937621077102</v>
      </c>
      <c r="G1600" s="11">
        <f>F1600-F1599</f>
        <v>-8.255176974197864e-06</v>
      </c>
    </row>
    <row r="1601" s="2" customFormat="1" ht="13.65" customHeight="1">
      <c r="A1601" t="s" s="7">
        <v>103</v>
      </c>
      <c r="B1601" t="s" s="8">
        <v>104</v>
      </c>
      <c r="C1601" s="9">
        <v>43424.347222222219</v>
      </c>
      <c r="D1601" s="10">
        <v>2667</v>
      </c>
      <c r="E1601" s="10">
        <v>41301</v>
      </c>
      <c r="F1601" s="11">
        <f>D1601/E1601</f>
        <v>0.06457470763419772</v>
      </c>
      <c r="G1601" s="11">
        <f>F1601-F1600</f>
        <v>0.007765331423426697</v>
      </c>
    </row>
    <row r="1602" s="2" customFormat="1" ht="13.65" customHeight="1">
      <c r="A1602" t="s" s="7">
        <v>103</v>
      </c>
      <c r="B1602" t="s" s="8">
        <v>104</v>
      </c>
      <c r="C1602" s="9">
        <v>43425.347222222219</v>
      </c>
      <c r="D1602" s="10">
        <v>3217</v>
      </c>
      <c r="E1602" s="10">
        <v>41303</v>
      </c>
      <c r="F1602" s="11">
        <f>D1602/E1602</f>
        <v>0.07788780475994479</v>
      </c>
      <c r="G1602" s="11">
        <f>F1602-F1601</f>
        <v>0.01331309712574708</v>
      </c>
    </row>
    <row r="1603" s="2" customFormat="1" ht="13.65" customHeight="1">
      <c r="A1603" t="s" s="7">
        <v>103</v>
      </c>
      <c r="B1603" t="s" s="8">
        <v>104</v>
      </c>
      <c r="C1603" s="9">
        <v>43426.347222222219</v>
      </c>
      <c r="D1603" s="10">
        <v>4426</v>
      </c>
      <c r="E1603" s="10">
        <v>41305</v>
      </c>
      <c r="F1603" s="11">
        <f>D1603/E1603</f>
        <v>0.1071540975668805</v>
      </c>
      <c r="G1603" s="11">
        <f>F1603-F1602</f>
        <v>0.02926629280693573</v>
      </c>
    </row>
    <row r="1604" s="2" customFormat="1" ht="13.65" customHeight="1">
      <c r="A1604" t="s" s="7">
        <v>103</v>
      </c>
      <c r="B1604" t="s" s="8">
        <v>104</v>
      </c>
      <c r="C1604" s="9">
        <v>43427.347222222219</v>
      </c>
      <c r="D1604" s="10">
        <v>6668</v>
      </c>
      <c r="E1604" s="10">
        <v>41307</v>
      </c>
      <c r="F1604" s="11">
        <f>D1604/E1604</f>
        <v>0.1614254242622316</v>
      </c>
      <c r="G1604" s="11">
        <f>F1604-F1603</f>
        <v>0.05427132669535106</v>
      </c>
    </row>
    <row r="1605" s="2" customFormat="1" ht="13.65" customHeight="1">
      <c r="A1605" t="s" s="7">
        <v>103</v>
      </c>
      <c r="B1605" t="s" s="8">
        <v>104</v>
      </c>
      <c r="C1605" s="9">
        <v>43428.347222222219</v>
      </c>
      <c r="D1605" s="10">
        <v>7608</v>
      </c>
      <c r="E1605" s="10">
        <v>41317</v>
      </c>
      <c r="F1605" s="11">
        <f>D1605/E1605</f>
        <v>0.184137280054215</v>
      </c>
      <c r="G1605" s="11">
        <f>F1605-F1604</f>
        <v>0.0227118557919834</v>
      </c>
    </row>
    <row r="1606" s="2" customFormat="1" ht="13.65" customHeight="1">
      <c r="A1606" t="s" s="7">
        <v>103</v>
      </c>
      <c r="B1606" t="s" s="8">
        <v>104</v>
      </c>
      <c r="C1606" s="9">
        <v>43429.347222222219</v>
      </c>
      <c r="D1606" s="10">
        <v>8434</v>
      </c>
      <c r="E1606" s="10">
        <v>41324</v>
      </c>
      <c r="F1606" s="11">
        <f>D1606/E1606</f>
        <v>0.2040944729455038</v>
      </c>
      <c r="G1606" s="11">
        <f>F1606-F1605</f>
        <v>0.01995719289128883</v>
      </c>
    </row>
    <row r="1607" s="2" customFormat="1" ht="13.65" customHeight="1">
      <c r="A1607" t="s" s="7">
        <v>103</v>
      </c>
      <c r="B1607" t="s" s="8">
        <v>104</v>
      </c>
      <c r="C1607" s="9">
        <v>43430.347222222219</v>
      </c>
      <c r="D1607" s="10">
        <v>8994</v>
      </c>
      <c r="E1607" s="10">
        <v>41323</v>
      </c>
      <c r="F1607" s="11">
        <f>D1607/E1607</f>
        <v>0.217651186990296</v>
      </c>
      <c r="G1607" s="11">
        <f>F1607-F1606</f>
        <v>0.01355671404479214</v>
      </c>
    </row>
    <row r="1608" s="2" customFormat="1" ht="13.65" customHeight="1">
      <c r="A1608" t="s" s="7">
        <v>103</v>
      </c>
      <c r="B1608" t="s" s="8">
        <v>104</v>
      </c>
      <c r="C1608" s="9">
        <v>43431.347222222219</v>
      </c>
      <c r="D1608" s="10">
        <v>9661</v>
      </c>
      <c r="E1608" s="10">
        <v>41323</v>
      </c>
      <c r="F1608" s="11">
        <f>D1608/E1608</f>
        <v>0.2337923190475038</v>
      </c>
      <c r="G1608" s="11">
        <f>F1608-F1607</f>
        <v>0.01614113205720785</v>
      </c>
    </row>
    <row r="1609" s="2" customFormat="1" ht="13.65" customHeight="1">
      <c r="A1609" t="s" s="7">
        <v>103</v>
      </c>
      <c r="B1609" t="s" s="8">
        <v>104</v>
      </c>
      <c r="C1609" s="9">
        <v>43432.347222222219</v>
      </c>
      <c r="D1609" s="10">
        <v>10070</v>
      </c>
      <c r="E1609" s="10">
        <v>41323</v>
      </c>
      <c r="F1609" s="11">
        <f>D1609/E1609</f>
        <v>0.2436899547467512</v>
      </c>
      <c r="G1609" s="11">
        <f>F1609-F1608</f>
        <v>0.009897635699247398</v>
      </c>
    </row>
    <row r="1610" s="2" customFormat="1" ht="13.65" customHeight="1">
      <c r="A1610" t="s" s="7">
        <v>103</v>
      </c>
      <c r="B1610" t="s" s="8">
        <v>104</v>
      </c>
      <c r="C1610" s="9">
        <v>43433.347222222219</v>
      </c>
      <c r="D1610" s="10">
        <v>10667</v>
      </c>
      <c r="E1610" s="10">
        <v>41323</v>
      </c>
      <c r="F1610" s="11">
        <f>D1610/E1610</f>
        <v>0.2581371149238922</v>
      </c>
      <c r="G1610" s="11">
        <f>F1610-F1609</f>
        <v>0.01444716017714104</v>
      </c>
    </row>
    <row r="1611" s="2" customFormat="1" ht="13.65" customHeight="1">
      <c r="A1611" t="s" s="7">
        <v>103</v>
      </c>
      <c r="B1611" t="s" s="8">
        <v>104</v>
      </c>
      <c r="C1611" s="9">
        <v>43434.347222222219</v>
      </c>
      <c r="D1611" s="10">
        <v>11206</v>
      </c>
      <c r="E1611" s="10">
        <v>41323</v>
      </c>
      <c r="F1611" s="11">
        <f>D1611/E1611</f>
        <v>0.2711806984004065</v>
      </c>
      <c r="G1611" s="11">
        <f>F1611-F1610</f>
        <v>0.0130435834765143</v>
      </c>
    </row>
    <row r="1612" s="2" customFormat="1" ht="13.65" customHeight="1">
      <c r="A1612" t="s" s="7">
        <v>103</v>
      </c>
      <c r="B1612" t="s" s="8">
        <v>104</v>
      </c>
      <c r="C1612" s="9">
        <v>43435.347222222219</v>
      </c>
      <c r="D1612" s="10">
        <v>11750</v>
      </c>
      <c r="E1612" s="10">
        <v>41323</v>
      </c>
      <c r="F1612" s="11">
        <f>D1612/E1612</f>
        <v>0.2843452798683542</v>
      </c>
      <c r="G1612" s="11">
        <f>F1612-F1611</f>
        <v>0.01316458146794763</v>
      </c>
    </row>
    <row r="1613" s="2" customFormat="1" ht="13.65" customHeight="1">
      <c r="A1613" t="s" s="7">
        <v>103</v>
      </c>
      <c r="B1613" t="s" s="8">
        <v>104</v>
      </c>
      <c r="C1613" s="9">
        <v>43436.347222222219</v>
      </c>
      <c r="D1613" s="10">
        <v>11750</v>
      </c>
      <c r="E1613" s="10">
        <v>41323</v>
      </c>
      <c r="F1613" s="11">
        <f>D1613/E1613</f>
        <v>0.2843452798683542</v>
      </c>
      <c r="G1613" s="11">
        <f>F1613-F1612</f>
        <v>0</v>
      </c>
    </row>
    <row r="1614" s="2" customFormat="1" ht="13.65" customHeight="1">
      <c r="A1614" t="s" s="7">
        <v>103</v>
      </c>
      <c r="B1614" t="s" s="8">
        <v>104</v>
      </c>
      <c r="C1614" s="9">
        <v>43437.347222222219</v>
      </c>
      <c r="D1614" s="10">
        <v>11750</v>
      </c>
      <c r="E1614" s="10">
        <v>41323</v>
      </c>
      <c r="F1614" s="11">
        <f>D1614/E1614</f>
        <v>0.2843452798683542</v>
      </c>
      <c r="G1614" s="11">
        <f>F1614-F1613</f>
        <v>0</v>
      </c>
    </row>
    <row r="1615" s="2" customFormat="1" ht="13.65" customHeight="1">
      <c r="A1615" t="s" s="7">
        <v>103</v>
      </c>
      <c r="B1615" t="s" s="8">
        <v>104</v>
      </c>
      <c r="C1615" s="9">
        <v>43438.347222222219</v>
      </c>
      <c r="D1615" s="10">
        <v>12384</v>
      </c>
      <c r="E1615" s="10">
        <v>41323</v>
      </c>
      <c r="F1615" s="11">
        <f>D1615/E1615</f>
        <v>0.299687825182102</v>
      </c>
      <c r="G1615" s="11">
        <f>F1615-F1614</f>
        <v>0.01534254531374779</v>
      </c>
    </row>
    <row r="1616" s="2" customFormat="1" ht="13.65" customHeight="1">
      <c r="A1616" t="s" s="7">
        <v>103</v>
      </c>
      <c r="B1616" t="s" s="8">
        <v>104</v>
      </c>
      <c r="C1616" s="9">
        <v>43439.347222222219</v>
      </c>
      <c r="D1616" s="10">
        <v>12647</v>
      </c>
      <c r="E1616" s="10">
        <v>41323</v>
      </c>
      <c r="F1616" s="11">
        <f>D1616/E1616</f>
        <v>0.3060523195314958</v>
      </c>
      <c r="G1616" s="11">
        <f>F1616-F1615</f>
        <v>0.00636449434939379</v>
      </c>
    </row>
    <row r="1617" s="2" customFormat="1" ht="13.65" customHeight="1">
      <c r="A1617" t="s" s="7">
        <v>103</v>
      </c>
      <c r="B1617" t="s" s="8">
        <v>104</v>
      </c>
      <c r="C1617" s="9">
        <v>43440.347222222219</v>
      </c>
      <c r="D1617" s="10">
        <v>13229</v>
      </c>
      <c r="E1617" s="10">
        <v>41323</v>
      </c>
      <c r="F1617" s="11">
        <f>D1617/E1617</f>
        <v>0.3201364857343368</v>
      </c>
      <c r="G1617" s="11">
        <f>F1617-F1616</f>
        <v>0.01408416620284103</v>
      </c>
    </row>
    <row r="1618" s="2" customFormat="1" ht="13.65" customHeight="1">
      <c r="A1618" t="s" s="7">
        <v>103</v>
      </c>
      <c r="B1618" t="s" s="8">
        <v>104</v>
      </c>
      <c r="C1618" s="9">
        <v>43441.347222222219</v>
      </c>
      <c r="D1618" s="10">
        <v>14175</v>
      </c>
      <c r="E1618" s="10">
        <v>41323</v>
      </c>
      <c r="F1618" s="11">
        <f>D1618/E1618</f>
        <v>0.3430293057135251</v>
      </c>
      <c r="G1618" s="11">
        <f>F1618-F1617</f>
        <v>0.02289281997918835</v>
      </c>
    </row>
    <row r="1619" s="2" customFormat="1" ht="13" customHeight="1">
      <c r="A1619" t="s" s="7">
        <v>105</v>
      </c>
      <c r="B1619" t="s" s="8">
        <v>106</v>
      </c>
      <c r="C1619" s="9">
        <v>43409.347222222219</v>
      </c>
      <c r="D1619" s="10">
        <v>2</v>
      </c>
      <c r="E1619" s="10">
        <v>38305</v>
      </c>
      <c r="F1619" s="11">
        <f>D1619/E1619</f>
        <v>5.221250489492233e-05</v>
      </c>
      <c r="G1619" s="11">
        <v>0</v>
      </c>
    </row>
    <row r="1620" s="2" customFormat="1" ht="13" customHeight="1">
      <c r="A1620" t="s" s="7">
        <v>105</v>
      </c>
      <c r="B1620" t="s" s="8">
        <v>106</v>
      </c>
      <c r="C1620" s="9">
        <v>43410.347222222219</v>
      </c>
      <c r="D1620" s="10">
        <v>2</v>
      </c>
      <c r="E1620" s="10">
        <v>38336</v>
      </c>
      <c r="F1620" s="11">
        <f>D1620/E1620</f>
        <v>5.217028380634391e-05</v>
      </c>
      <c r="G1620" s="11">
        <f>F1620-F1619</f>
        <v>-4.222108857842487e-08</v>
      </c>
    </row>
    <row r="1621" s="2" customFormat="1" ht="13" customHeight="1">
      <c r="A1621" t="s" s="7">
        <v>105</v>
      </c>
      <c r="B1621" t="s" s="8">
        <v>106</v>
      </c>
      <c r="C1621" s="9">
        <v>43411.347222222219</v>
      </c>
      <c r="D1621" s="10">
        <v>2</v>
      </c>
      <c r="E1621" s="10">
        <v>38341</v>
      </c>
      <c r="F1621" s="11">
        <f>D1621/E1621</f>
        <v>5.216348034740878e-05</v>
      </c>
      <c r="G1621" s="11">
        <f>F1621-F1620</f>
        <v>-6.803458935132135e-09</v>
      </c>
    </row>
    <row r="1622" s="2" customFormat="1" ht="13" customHeight="1">
      <c r="A1622" t="s" s="7">
        <v>105</v>
      </c>
      <c r="B1622" t="s" s="8">
        <v>106</v>
      </c>
      <c r="C1622" s="9">
        <v>43412.347222222219</v>
      </c>
      <c r="D1622" s="10">
        <v>6</v>
      </c>
      <c r="E1622" s="10">
        <v>38352</v>
      </c>
      <c r="F1622" s="11">
        <f>D1622/E1622</f>
        <v>0.0001564455569461827</v>
      </c>
      <c r="G1622" s="11">
        <f>F1622-F1621</f>
        <v>0.000104282076598774</v>
      </c>
    </row>
    <row r="1623" s="2" customFormat="1" ht="13" customHeight="1">
      <c r="A1623" t="s" s="7">
        <v>105</v>
      </c>
      <c r="B1623" t="s" s="8">
        <v>106</v>
      </c>
      <c r="C1623" s="9">
        <v>43413.347222222219</v>
      </c>
      <c r="D1623" s="10">
        <v>10</v>
      </c>
      <c r="E1623" s="10">
        <v>38364</v>
      </c>
      <c r="F1623" s="11">
        <f>D1623/E1623</f>
        <v>0.0002606610363882807</v>
      </c>
      <c r="G1623" s="11">
        <f>F1623-F1622</f>
        <v>0.0001042154794420979</v>
      </c>
    </row>
    <row r="1624" s="2" customFormat="1" ht="13" customHeight="1">
      <c r="A1624" t="s" s="7">
        <v>105</v>
      </c>
      <c r="B1624" t="s" s="8">
        <v>106</v>
      </c>
      <c r="C1624" s="9">
        <v>43414.347222222219</v>
      </c>
      <c r="D1624" s="10">
        <v>39</v>
      </c>
      <c r="E1624" s="10">
        <v>38366</v>
      </c>
      <c r="F1624" s="11">
        <f>D1624/E1624</f>
        <v>0.001016525048219778</v>
      </c>
      <c r="G1624" s="11">
        <f>F1624-F1623</f>
        <v>0.0007558640118314972</v>
      </c>
    </row>
    <row r="1625" s="2" customFormat="1" ht="13" customHeight="1">
      <c r="A1625" t="s" s="7">
        <v>105</v>
      </c>
      <c r="B1625" t="s" s="8">
        <v>106</v>
      </c>
      <c r="C1625" s="9">
        <v>43415.347222222219</v>
      </c>
      <c r="D1625" s="10">
        <v>39</v>
      </c>
      <c r="E1625" s="10">
        <v>38366</v>
      </c>
      <c r="F1625" s="11">
        <f>D1625/E1625</f>
        <v>0.001016525048219778</v>
      </c>
      <c r="G1625" s="11">
        <f>F1625-F1624</f>
        <v>0</v>
      </c>
    </row>
    <row r="1626" s="2" customFormat="1" ht="13" customHeight="1">
      <c r="A1626" t="s" s="7">
        <v>105</v>
      </c>
      <c r="B1626" t="s" s="8">
        <v>106</v>
      </c>
      <c r="C1626" s="9">
        <v>43416.347222222219</v>
      </c>
      <c r="D1626" s="10">
        <v>39</v>
      </c>
      <c r="E1626" s="10">
        <v>38373</v>
      </c>
      <c r="F1626" s="11">
        <f>D1626/E1626</f>
        <v>0.001016339613790947</v>
      </c>
      <c r="G1626" s="11">
        <f>F1626-F1625</f>
        <v>-1.854344288312187e-07</v>
      </c>
    </row>
    <row r="1627" s="2" customFormat="1" ht="13" customHeight="1">
      <c r="A1627" t="s" s="7">
        <v>105</v>
      </c>
      <c r="B1627" t="s" s="8">
        <v>106</v>
      </c>
      <c r="C1627" s="9">
        <v>43417.347222222219</v>
      </c>
      <c r="D1627" s="10">
        <v>137</v>
      </c>
      <c r="E1627" s="10">
        <v>38377</v>
      </c>
      <c r="F1627" s="11">
        <f>D1627/E1627</f>
        <v>0.0035698465226568</v>
      </c>
      <c r="G1627" s="11">
        <f>F1627-F1626</f>
        <v>0.002553506908865853</v>
      </c>
    </row>
    <row r="1628" s="2" customFormat="1" ht="13" customHeight="1">
      <c r="A1628" t="s" s="7">
        <v>105</v>
      </c>
      <c r="B1628" t="s" s="8">
        <v>106</v>
      </c>
      <c r="C1628" s="9">
        <v>43418.347222222219</v>
      </c>
      <c r="D1628" s="10">
        <v>592</v>
      </c>
      <c r="E1628" s="10">
        <v>38384</v>
      </c>
      <c r="F1628" s="11">
        <f>D1628/E1628</f>
        <v>0.01542309295539808</v>
      </c>
      <c r="G1628" s="11">
        <f>F1628-F1627</f>
        <v>0.01185324643274128</v>
      </c>
    </row>
    <row r="1629" s="2" customFormat="1" ht="13" customHeight="1">
      <c r="A1629" t="s" s="7">
        <v>105</v>
      </c>
      <c r="B1629" t="s" s="8">
        <v>106</v>
      </c>
      <c r="C1629" s="9">
        <v>43419.347222222219</v>
      </c>
      <c r="D1629" s="10">
        <v>857</v>
      </c>
      <c r="E1629" s="10">
        <v>38389</v>
      </c>
      <c r="F1629" s="11">
        <f>D1629/E1629</f>
        <v>0.02232410325874599</v>
      </c>
      <c r="G1629" s="11">
        <f>F1629-F1628</f>
        <v>0.006901010303347912</v>
      </c>
    </row>
    <row r="1630" s="2" customFormat="1" ht="13" customHeight="1">
      <c r="A1630" t="s" s="7">
        <v>105</v>
      </c>
      <c r="B1630" t="s" s="8">
        <v>106</v>
      </c>
      <c r="C1630" s="9">
        <v>43420.347222222219</v>
      </c>
      <c r="D1630" s="10">
        <v>1042</v>
      </c>
      <c r="E1630" s="10">
        <v>38393</v>
      </c>
      <c r="F1630" s="11">
        <f>D1630/E1630</f>
        <v>0.02714036412887766</v>
      </c>
      <c r="G1630" s="11">
        <f>F1630-F1629</f>
        <v>0.004816260870131664</v>
      </c>
    </row>
    <row r="1631" s="2" customFormat="1" ht="13.65" customHeight="1">
      <c r="A1631" t="s" s="7">
        <v>105</v>
      </c>
      <c r="B1631" t="s" s="8">
        <v>106</v>
      </c>
      <c r="C1631" s="9">
        <v>43421.347222222219</v>
      </c>
      <c r="D1631" s="10">
        <v>1223</v>
      </c>
      <c r="E1631" s="10">
        <v>38391</v>
      </c>
      <c r="F1631" s="11">
        <f>D1631/E1631</f>
        <v>0.03185642468286838</v>
      </c>
      <c r="G1631" s="11">
        <f>F1631-F1630</f>
        <v>0.004716060553990722</v>
      </c>
    </row>
    <row r="1632" s="2" customFormat="1" ht="13.65" customHeight="1">
      <c r="A1632" t="s" s="7">
        <v>105</v>
      </c>
      <c r="B1632" t="s" s="8">
        <v>106</v>
      </c>
      <c r="C1632" s="9">
        <v>43422.347222222219</v>
      </c>
      <c r="D1632" s="10">
        <v>2301</v>
      </c>
      <c r="E1632" s="10">
        <v>38396</v>
      </c>
      <c r="F1632" s="11">
        <f>D1632/E1632</f>
        <v>0.05992811751224086</v>
      </c>
      <c r="G1632" s="11">
        <f>F1632-F1631</f>
        <v>0.02807169282937248</v>
      </c>
    </row>
    <row r="1633" s="2" customFormat="1" ht="13.65" customHeight="1">
      <c r="A1633" t="s" s="7">
        <v>105</v>
      </c>
      <c r="B1633" t="s" s="8">
        <v>106</v>
      </c>
      <c r="C1633" s="9">
        <v>43423.347222222219</v>
      </c>
      <c r="D1633" s="10">
        <v>2301</v>
      </c>
      <c r="E1633" s="10">
        <v>38390</v>
      </c>
      <c r="F1633" s="11">
        <f>D1633/E1633</f>
        <v>0.05993748371971867</v>
      </c>
      <c r="G1633" s="11">
        <f>F1633-F1632</f>
        <v>9.366207477816413e-06</v>
      </c>
    </row>
    <row r="1634" s="2" customFormat="1" ht="13.65" customHeight="1">
      <c r="A1634" t="s" s="7">
        <v>105</v>
      </c>
      <c r="B1634" t="s" s="8">
        <v>106</v>
      </c>
      <c r="C1634" s="9">
        <v>43424.347222222219</v>
      </c>
      <c r="D1634" s="10">
        <v>2637</v>
      </c>
      <c r="E1634" s="10">
        <v>38402</v>
      </c>
      <c r="F1634" s="11">
        <f>D1634/E1634</f>
        <v>0.06866829852611843</v>
      </c>
      <c r="G1634" s="11">
        <f>F1634-F1633</f>
        <v>0.008730814806399756</v>
      </c>
    </row>
    <row r="1635" s="2" customFormat="1" ht="13.65" customHeight="1">
      <c r="A1635" t="s" s="7">
        <v>105</v>
      </c>
      <c r="B1635" t="s" s="8">
        <v>106</v>
      </c>
      <c r="C1635" s="9">
        <v>43425.347222222219</v>
      </c>
      <c r="D1635" s="10">
        <v>3142</v>
      </c>
      <c r="E1635" s="10">
        <v>38410</v>
      </c>
      <c r="F1635" s="11">
        <f>D1635/E1635</f>
        <v>0.08180161416297839</v>
      </c>
      <c r="G1635" s="11">
        <f>F1635-F1634</f>
        <v>0.01313331563685996</v>
      </c>
    </row>
    <row r="1636" s="2" customFormat="1" ht="13.65" customHeight="1">
      <c r="A1636" t="s" s="7">
        <v>105</v>
      </c>
      <c r="B1636" t="s" s="8">
        <v>106</v>
      </c>
      <c r="C1636" s="9">
        <v>43426.347222222219</v>
      </c>
      <c r="D1636" s="10">
        <v>4678</v>
      </c>
      <c r="E1636" s="10">
        <v>38412</v>
      </c>
      <c r="F1636" s="11">
        <f>D1636/E1636</f>
        <v>0.121784858898261</v>
      </c>
      <c r="G1636" s="11">
        <f>F1636-F1635</f>
        <v>0.03998324473528257</v>
      </c>
    </row>
    <row r="1637" s="2" customFormat="1" ht="13.65" customHeight="1">
      <c r="A1637" t="s" s="7">
        <v>105</v>
      </c>
      <c r="B1637" t="s" s="8">
        <v>106</v>
      </c>
      <c r="C1637" s="9">
        <v>43427.347222222219</v>
      </c>
      <c r="D1637" s="10">
        <v>6838</v>
      </c>
      <c r="E1637" s="10">
        <v>38411</v>
      </c>
      <c r="F1637" s="11">
        <f>D1637/E1637</f>
        <v>0.1780219208039364</v>
      </c>
      <c r="G1637" s="11">
        <f>F1637-F1636</f>
        <v>0.0562370619056754</v>
      </c>
    </row>
    <row r="1638" s="2" customFormat="1" ht="13.65" customHeight="1">
      <c r="A1638" t="s" s="7">
        <v>105</v>
      </c>
      <c r="B1638" t="s" s="8">
        <v>106</v>
      </c>
      <c r="C1638" s="9">
        <v>43428.347222222219</v>
      </c>
      <c r="D1638" s="10">
        <v>7680</v>
      </c>
      <c r="E1638" s="10">
        <v>38416</v>
      </c>
      <c r="F1638" s="11">
        <f>D1638/E1638</f>
        <v>0.1999167013744273</v>
      </c>
      <c r="G1638" s="11">
        <f>F1638-F1637</f>
        <v>0.02189478057049096</v>
      </c>
    </row>
    <row r="1639" s="2" customFormat="1" ht="13.65" customHeight="1">
      <c r="A1639" t="s" s="7">
        <v>105</v>
      </c>
      <c r="B1639" t="s" s="8">
        <v>106</v>
      </c>
      <c r="C1639" s="9">
        <v>43429.347222222219</v>
      </c>
      <c r="D1639" s="10">
        <v>8875</v>
      </c>
      <c r="E1639" s="10">
        <v>38418</v>
      </c>
      <c r="F1639" s="11">
        <f>D1639/E1639</f>
        <v>0.2310115050236868</v>
      </c>
      <c r="G1639" s="11">
        <f>F1639-F1638</f>
        <v>0.03109480364925948</v>
      </c>
    </row>
    <row r="1640" s="2" customFormat="1" ht="13.65" customHeight="1">
      <c r="A1640" t="s" s="7">
        <v>105</v>
      </c>
      <c r="B1640" t="s" s="8">
        <v>106</v>
      </c>
      <c r="C1640" s="9">
        <v>43430.347222222219</v>
      </c>
      <c r="D1640" s="10">
        <v>9525</v>
      </c>
      <c r="E1640" s="10">
        <v>38418</v>
      </c>
      <c r="F1640" s="11">
        <f>D1640/E1640</f>
        <v>0.2479306575042949</v>
      </c>
      <c r="G1640" s="11">
        <f>F1640-F1639</f>
        <v>0.01691915248060805</v>
      </c>
    </row>
    <row r="1641" s="2" customFormat="1" ht="13.65" customHeight="1">
      <c r="A1641" t="s" s="7">
        <v>105</v>
      </c>
      <c r="B1641" t="s" s="8">
        <v>106</v>
      </c>
      <c r="C1641" s="9">
        <v>43431.347222222219</v>
      </c>
      <c r="D1641" s="10">
        <v>10034</v>
      </c>
      <c r="E1641" s="10">
        <v>38418</v>
      </c>
      <c r="F1641" s="11">
        <f>D1641/E1641</f>
        <v>0.2611796553698787</v>
      </c>
      <c r="G1641" s="11">
        <f>F1641-F1640</f>
        <v>0.01324899786558384</v>
      </c>
    </row>
    <row r="1642" s="2" customFormat="1" ht="13.65" customHeight="1">
      <c r="A1642" t="s" s="7">
        <v>105</v>
      </c>
      <c r="B1642" t="s" s="8">
        <v>106</v>
      </c>
      <c r="C1642" s="9">
        <v>43432.347222222219</v>
      </c>
      <c r="D1642" s="10">
        <v>10371</v>
      </c>
      <c r="E1642" s="10">
        <v>38418</v>
      </c>
      <c r="F1642" s="11">
        <f>D1642/E1642</f>
        <v>0.2699515851944401</v>
      </c>
      <c r="G1642" s="11">
        <f>F1642-F1641</f>
        <v>0.008771929824561431</v>
      </c>
    </row>
    <row r="1643" s="2" customFormat="1" ht="13.65" customHeight="1">
      <c r="A1643" t="s" s="7">
        <v>105</v>
      </c>
      <c r="B1643" t="s" s="8">
        <v>106</v>
      </c>
      <c r="C1643" s="9">
        <v>43433.347222222219</v>
      </c>
      <c r="D1643" s="10">
        <v>10903</v>
      </c>
      <c r="E1643" s="10">
        <v>38418</v>
      </c>
      <c r="F1643" s="11">
        <f>D1643/E1643</f>
        <v>0.2837992607631839</v>
      </c>
      <c r="G1643" s="11">
        <f>F1643-F1642</f>
        <v>0.01384767556874378</v>
      </c>
    </row>
    <row r="1644" s="2" customFormat="1" ht="13.65" customHeight="1">
      <c r="A1644" t="s" s="7">
        <v>105</v>
      </c>
      <c r="B1644" t="s" s="8">
        <v>106</v>
      </c>
      <c r="C1644" s="9">
        <v>43434.347222222219</v>
      </c>
      <c r="D1644" s="10">
        <v>11566</v>
      </c>
      <c r="E1644" s="10">
        <v>38418</v>
      </c>
      <c r="F1644" s="11">
        <f>D1644/E1644</f>
        <v>0.3010567962934041</v>
      </c>
      <c r="G1644" s="11">
        <f>F1644-F1643</f>
        <v>0.01725753553022025</v>
      </c>
    </row>
    <row r="1645" s="2" customFormat="1" ht="13.65" customHeight="1">
      <c r="A1645" t="s" s="7">
        <v>105</v>
      </c>
      <c r="B1645" t="s" s="8">
        <v>106</v>
      </c>
      <c r="C1645" s="9">
        <v>43435.347222222219</v>
      </c>
      <c r="D1645" s="10">
        <v>12259</v>
      </c>
      <c r="E1645" s="10">
        <v>38418</v>
      </c>
      <c r="F1645" s="11">
        <f>D1645/E1645</f>
        <v>0.3190952157842678</v>
      </c>
      <c r="G1645" s="11">
        <f>F1645-F1644</f>
        <v>0.01803841949086366</v>
      </c>
    </row>
    <row r="1646" s="2" customFormat="1" ht="13.65" customHeight="1">
      <c r="A1646" t="s" s="7">
        <v>105</v>
      </c>
      <c r="B1646" t="s" s="8">
        <v>106</v>
      </c>
      <c r="C1646" s="9">
        <v>43436.347222222219</v>
      </c>
      <c r="D1646" s="10">
        <v>12259</v>
      </c>
      <c r="E1646" s="10">
        <v>38418</v>
      </c>
      <c r="F1646" s="11">
        <f>D1646/E1646</f>
        <v>0.3190952157842678</v>
      </c>
      <c r="G1646" s="11">
        <f>F1646-F1645</f>
        <v>0</v>
      </c>
    </row>
    <row r="1647" s="2" customFormat="1" ht="13.65" customHeight="1">
      <c r="A1647" t="s" s="7">
        <v>105</v>
      </c>
      <c r="B1647" t="s" s="8">
        <v>106</v>
      </c>
      <c r="C1647" s="9">
        <v>43437.347222222219</v>
      </c>
      <c r="D1647" s="10">
        <v>12259</v>
      </c>
      <c r="E1647" s="10">
        <v>38418</v>
      </c>
      <c r="F1647" s="11">
        <f>D1647/E1647</f>
        <v>0.3190952157842678</v>
      </c>
      <c r="G1647" s="11">
        <f>F1647-F1646</f>
        <v>0</v>
      </c>
    </row>
    <row r="1648" s="2" customFormat="1" ht="13.65" customHeight="1">
      <c r="A1648" t="s" s="7">
        <v>105</v>
      </c>
      <c r="B1648" t="s" s="8">
        <v>106</v>
      </c>
      <c r="C1648" s="9">
        <v>43438.347222222219</v>
      </c>
      <c r="D1648" s="10">
        <v>12582</v>
      </c>
      <c r="E1648" s="10">
        <v>38418</v>
      </c>
      <c r="F1648" s="11">
        <f>D1648/E1648</f>
        <v>0.3275027330938622</v>
      </c>
      <c r="G1648" s="11">
        <f>F1648-F1647</f>
        <v>0.008407517309594437</v>
      </c>
    </row>
    <row r="1649" s="2" customFormat="1" ht="13.65" customHeight="1">
      <c r="A1649" t="s" s="7">
        <v>105</v>
      </c>
      <c r="B1649" t="s" s="8">
        <v>106</v>
      </c>
      <c r="C1649" s="9">
        <v>43439.347222222219</v>
      </c>
      <c r="D1649" s="10">
        <v>12725</v>
      </c>
      <c r="E1649" s="10">
        <v>38418</v>
      </c>
      <c r="F1649" s="11">
        <f>D1649/E1649</f>
        <v>0.331224946639596</v>
      </c>
      <c r="G1649" s="11">
        <f>F1649-F1648</f>
        <v>0.003722213545733766</v>
      </c>
    </row>
    <row r="1650" s="2" customFormat="1" ht="13.65" customHeight="1">
      <c r="A1650" t="s" s="7">
        <v>105</v>
      </c>
      <c r="B1650" t="s" s="8">
        <v>106</v>
      </c>
      <c r="C1650" s="9">
        <v>43440.347222222219</v>
      </c>
      <c r="D1650" s="10">
        <v>13658</v>
      </c>
      <c r="E1650" s="10">
        <v>38418</v>
      </c>
      <c r="F1650" s="11">
        <f>D1650/E1650</f>
        <v>0.3555104378156073</v>
      </c>
      <c r="G1650" s="11">
        <f>F1650-F1649</f>
        <v>0.02428549117601125</v>
      </c>
    </row>
    <row r="1651" s="2" customFormat="1" ht="13.65" customHeight="1">
      <c r="A1651" t="s" s="7">
        <v>105</v>
      </c>
      <c r="B1651" t="s" s="8">
        <v>106</v>
      </c>
      <c r="C1651" s="9">
        <v>43441.347222222219</v>
      </c>
      <c r="D1651" s="10">
        <v>14565</v>
      </c>
      <c r="E1651" s="10">
        <v>38418</v>
      </c>
      <c r="F1651" s="11">
        <f>D1651/E1651</f>
        <v>0.3791191628923942</v>
      </c>
      <c r="G1651" s="11">
        <f>F1651-F1650</f>
        <v>0.02360872507678691</v>
      </c>
    </row>
    <row r="1652" s="2" customFormat="1" ht="13" customHeight="1">
      <c r="A1652" t="s" s="7">
        <v>107</v>
      </c>
      <c r="B1652" t="s" s="8">
        <v>108</v>
      </c>
      <c r="C1652" s="9">
        <v>43409.347222222219</v>
      </c>
      <c r="D1652" s="10">
        <v>102</v>
      </c>
      <c r="E1652" s="10">
        <v>39310</v>
      </c>
      <c r="F1652" s="11">
        <f>D1652/E1652</f>
        <v>0.002594759603154413</v>
      </c>
      <c r="G1652" s="11">
        <v>0</v>
      </c>
    </row>
    <row r="1653" s="2" customFormat="1" ht="13" customHeight="1">
      <c r="A1653" t="s" s="7">
        <v>107</v>
      </c>
      <c r="B1653" t="s" s="8">
        <v>108</v>
      </c>
      <c r="C1653" s="9">
        <v>43410.347222222219</v>
      </c>
      <c r="D1653" s="10">
        <v>390</v>
      </c>
      <c r="E1653" s="10">
        <v>39316</v>
      </c>
      <c r="F1653" s="11">
        <f>D1653/E1653</f>
        <v>0.00991962559772103</v>
      </c>
      <c r="G1653" s="11">
        <f>F1653-F1652</f>
        <v>0.007324865994566616</v>
      </c>
    </row>
    <row r="1654" s="2" customFormat="1" ht="13" customHeight="1">
      <c r="A1654" t="s" s="7">
        <v>107</v>
      </c>
      <c r="B1654" t="s" s="8">
        <v>108</v>
      </c>
      <c r="C1654" s="9">
        <v>43411.347222222219</v>
      </c>
      <c r="D1654" s="10">
        <v>661</v>
      </c>
      <c r="E1654" s="10">
        <v>39320</v>
      </c>
      <c r="F1654" s="11">
        <f>D1654/E1654</f>
        <v>0.01681078331637843</v>
      </c>
      <c r="G1654" s="11">
        <f>F1654-F1653</f>
        <v>0.006891157718657403</v>
      </c>
    </row>
    <row r="1655" s="2" customFormat="1" ht="13" customHeight="1">
      <c r="A1655" t="s" s="7">
        <v>107</v>
      </c>
      <c r="B1655" t="s" s="8">
        <v>108</v>
      </c>
      <c r="C1655" s="9">
        <v>43412.347222222219</v>
      </c>
      <c r="D1655" s="10">
        <v>1748</v>
      </c>
      <c r="E1655" s="10">
        <v>39342</v>
      </c>
      <c r="F1655" s="11">
        <f>D1655/E1655</f>
        <v>0.04443088810939962</v>
      </c>
      <c r="G1655" s="11">
        <f>F1655-F1654</f>
        <v>0.02762010479302119</v>
      </c>
    </row>
    <row r="1656" s="2" customFormat="1" ht="13" customHeight="1">
      <c r="A1656" t="s" s="7">
        <v>107</v>
      </c>
      <c r="B1656" t="s" s="8">
        <v>108</v>
      </c>
      <c r="C1656" s="9">
        <v>43413.347222222219</v>
      </c>
      <c r="D1656" s="10">
        <v>2565</v>
      </c>
      <c r="E1656" s="10">
        <v>39348</v>
      </c>
      <c r="F1656" s="11">
        <f>D1656/E1656</f>
        <v>0.0651875571820677</v>
      </c>
      <c r="G1656" s="11">
        <f>F1656-F1655</f>
        <v>0.02075666907266808</v>
      </c>
    </row>
    <row r="1657" s="2" customFormat="1" ht="13" customHeight="1">
      <c r="A1657" t="s" s="7">
        <v>107</v>
      </c>
      <c r="B1657" t="s" s="8">
        <v>108</v>
      </c>
      <c r="C1657" s="9">
        <v>43414.347222222219</v>
      </c>
      <c r="D1657" s="10">
        <v>3226</v>
      </c>
      <c r="E1657" s="10">
        <v>39363</v>
      </c>
      <c r="F1657" s="11">
        <f>D1657/E1657</f>
        <v>0.0819551355333689</v>
      </c>
      <c r="G1657" s="11">
        <f>F1657-F1656</f>
        <v>0.0167675783513012</v>
      </c>
    </row>
    <row r="1658" s="2" customFormat="1" ht="13" customHeight="1">
      <c r="A1658" t="s" s="7">
        <v>107</v>
      </c>
      <c r="B1658" t="s" s="8">
        <v>108</v>
      </c>
      <c r="C1658" s="9">
        <v>43415.347222222219</v>
      </c>
      <c r="D1658" s="10">
        <v>3226</v>
      </c>
      <c r="E1658" s="10">
        <v>39363</v>
      </c>
      <c r="F1658" s="11">
        <f>D1658/E1658</f>
        <v>0.0819551355333689</v>
      </c>
      <c r="G1658" s="11">
        <f>F1658-F1657</f>
        <v>0</v>
      </c>
    </row>
    <row r="1659" s="2" customFormat="1" ht="13" customHeight="1">
      <c r="A1659" t="s" s="7">
        <v>107</v>
      </c>
      <c r="B1659" t="s" s="8">
        <v>108</v>
      </c>
      <c r="C1659" s="9">
        <v>43416.347222222219</v>
      </c>
      <c r="D1659" s="10">
        <v>3226</v>
      </c>
      <c r="E1659" s="10">
        <v>39370</v>
      </c>
      <c r="F1659" s="11">
        <f>D1659/E1659</f>
        <v>0.08194056388112776</v>
      </c>
      <c r="G1659" s="11">
        <f>F1659-F1658</f>
        <v>-1.457165224114099e-05</v>
      </c>
    </row>
    <row r="1660" s="2" customFormat="1" ht="13" customHeight="1">
      <c r="A1660" t="s" s="7">
        <v>107</v>
      </c>
      <c r="B1660" t="s" s="8">
        <v>108</v>
      </c>
      <c r="C1660" s="9">
        <v>43417.347222222219</v>
      </c>
      <c r="D1660" s="10">
        <v>3572</v>
      </c>
      <c r="E1660" s="10">
        <v>39373</v>
      </c>
      <c r="F1660" s="11">
        <f>D1660/E1660</f>
        <v>0.09072206842252305</v>
      </c>
      <c r="G1660" s="11">
        <f>F1660-F1659</f>
        <v>0.008781504541395285</v>
      </c>
    </row>
    <row r="1661" s="2" customFormat="1" ht="13" customHeight="1">
      <c r="A1661" t="s" s="7">
        <v>107</v>
      </c>
      <c r="B1661" t="s" s="8">
        <v>108</v>
      </c>
      <c r="C1661" s="9">
        <v>43418.347222222219</v>
      </c>
      <c r="D1661" s="10">
        <v>4005</v>
      </c>
      <c r="E1661" s="10">
        <v>39387</v>
      </c>
      <c r="F1661" s="11">
        <f>D1661/E1661</f>
        <v>0.1016832965191561</v>
      </c>
      <c r="G1661" s="11">
        <f>F1661-F1660</f>
        <v>0.01096122809663302</v>
      </c>
    </row>
    <row r="1662" s="2" customFormat="1" ht="13" customHeight="1">
      <c r="A1662" t="s" s="7">
        <v>107</v>
      </c>
      <c r="B1662" t="s" s="8">
        <v>108</v>
      </c>
      <c r="C1662" s="9">
        <v>43419.347222222219</v>
      </c>
      <c r="D1662" s="10">
        <v>4436</v>
      </c>
      <c r="E1662" s="10">
        <v>39397</v>
      </c>
      <c r="F1662" s="11">
        <f>D1662/E1662</f>
        <v>0.1125974058938498</v>
      </c>
      <c r="G1662" s="11">
        <f>F1662-F1661</f>
        <v>0.01091410937469371</v>
      </c>
    </row>
    <row r="1663" s="2" customFormat="1" ht="13" customHeight="1">
      <c r="A1663" t="s" s="7">
        <v>107</v>
      </c>
      <c r="B1663" t="s" s="8">
        <v>108</v>
      </c>
      <c r="C1663" s="9">
        <v>43420.347222222219</v>
      </c>
      <c r="D1663" s="10">
        <v>4770</v>
      </c>
      <c r="E1663" s="10">
        <v>39402</v>
      </c>
      <c r="F1663" s="11">
        <f>D1663/E1663</f>
        <v>0.1210598446779351</v>
      </c>
      <c r="G1663" s="11">
        <f>F1663-F1662</f>
        <v>0.008462438784085341</v>
      </c>
    </row>
    <row r="1664" s="2" customFormat="1" ht="13.65" customHeight="1">
      <c r="A1664" t="s" s="7">
        <v>107</v>
      </c>
      <c r="B1664" t="s" s="8">
        <v>108</v>
      </c>
      <c r="C1664" s="9">
        <v>43421.347222222219</v>
      </c>
      <c r="D1664" s="10">
        <v>4913</v>
      </c>
      <c r="E1664" s="10">
        <v>39403</v>
      </c>
      <c r="F1664" s="11">
        <f>D1664/E1664</f>
        <v>0.124685937618963</v>
      </c>
      <c r="G1664" s="11">
        <f>F1664-F1663</f>
        <v>0.003626092941027892</v>
      </c>
    </row>
    <row r="1665" s="2" customFormat="1" ht="13.65" customHeight="1">
      <c r="A1665" t="s" s="7">
        <v>107</v>
      </c>
      <c r="B1665" t="s" s="8">
        <v>108</v>
      </c>
      <c r="C1665" s="9">
        <v>43422.347222222219</v>
      </c>
      <c r="D1665" s="10">
        <v>6088</v>
      </c>
      <c r="E1665" s="10">
        <v>39408</v>
      </c>
      <c r="F1665" s="11">
        <f>D1665/E1665</f>
        <v>0.1544863987007714</v>
      </c>
      <c r="G1665" s="11">
        <f>F1665-F1664</f>
        <v>0.02980046108180839</v>
      </c>
    </row>
    <row r="1666" s="2" customFormat="1" ht="13.65" customHeight="1">
      <c r="A1666" t="s" s="7">
        <v>107</v>
      </c>
      <c r="B1666" t="s" s="8">
        <v>108</v>
      </c>
      <c r="C1666" s="9">
        <v>43423.347222222219</v>
      </c>
      <c r="D1666" s="10">
        <v>6088</v>
      </c>
      <c r="E1666" s="10">
        <v>39406</v>
      </c>
      <c r="F1666" s="11">
        <f>D1666/E1666</f>
        <v>0.1544942394559204</v>
      </c>
      <c r="G1666" s="11">
        <f>F1666-F1665</f>
        <v>7.840755149007839e-06</v>
      </c>
    </row>
    <row r="1667" s="2" customFormat="1" ht="13.65" customHeight="1">
      <c r="A1667" t="s" s="7">
        <v>107</v>
      </c>
      <c r="B1667" t="s" s="8">
        <v>108</v>
      </c>
      <c r="C1667" s="9">
        <v>43424.347222222219</v>
      </c>
      <c r="D1667" s="10">
        <v>6660</v>
      </c>
      <c r="E1667" s="10">
        <v>39407</v>
      </c>
      <c r="F1667" s="11">
        <f>D1667/E1667</f>
        <v>0.1690055066358769</v>
      </c>
      <c r="G1667" s="11">
        <f>F1667-F1666</f>
        <v>0.01451126717995646</v>
      </c>
    </row>
    <row r="1668" s="2" customFormat="1" ht="13.65" customHeight="1">
      <c r="A1668" t="s" s="7">
        <v>107</v>
      </c>
      <c r="B1668" t="s" s="8">
        <v>108</v>
      </c>
      <c r="C1668" s="9">
        <v>43425.347222222219</v>
      </c>
      <c r="D1668" s="10">
        <v>7056</v>
      </c>
      <c r="E1668" s="10">
        <v>39416</v>
      </c>
      <c r="F1668" s="11">
        <f>D1668/E1668</f>
        <v>0.1790135985386645</v>
      </c>
      <c r="G1668" s="11">
        <f>F1668-F1667</f>
        <v>0.01000809190278762</v>
      </c>
    </row>
    <row r="1669" s="2" customFormat="1" ht="13.65" customHeight="1">
      <c r="A1669" t="s" s="7">
        <v>107</v>
      </c>
      <c r="B1669" t="s" s="8">
        <v>108</v>
      </c>
      <c r="C1669" s="9">
        <v>43426.347222222219</v>
      </c>
      <c r="D1669" s="10">
        <v>7615</v>
      </c>
      <c r="E1669" s="10">
        <v>39419</v>
      </c>
      <c r="F1669" s="11">
        <f>D1669/E1669</f>
        <v>0.1931809533473706</v>
      </c>
      <c r="G1669" s="11">
        <f>F1669-F1668</f>
        <v>0.01416735480870607</v>
      </c>
    </row>
    <row r="1670" s="2" customFormat="1" ht="13.65" customHeight="1">
      <c r="A1670" t="s" s="7">
        <v>107</v>
      </c>
      <c r="B1670" t="s" s="8">
        <v>108</v>
      </c>
      <c r="C1670" s="9">
        <v>43427.347222222219</v>
      </c>
      <c r="D1670" s="10">
        <v>8670</v>
      </c>
      <c r="E1670" s="10">
        <v>39422</v>
      </c>
      <c r="F1670" s="11">
        <f>D1670/E1670</f>
        <v>0.2199279590076607</v>
      </c>
      <c r="G1670" s="11">
        <f>F1670-F1669</f>
        <v>0.02674700566029012</v>
      </c>
    </row>
    <row r="1671" s="2" customFormat="1" ht="13.65" customHeight="1">
      <c r="A1671" t="s" s="7">
        <v>107</v>
      </c>
      <c r="B1671" t="s" s="8">
        <v>108</v>
      </c>
      <c r="C1671" s="9">
        <v>43428.347222222219</v>
      </c>
      <c r="D1671" s="10">
        <v>10907</v>
      </c>
      <c r="E1671" s="10">
        <v>39428</v>
      </c>
      <c r="F1671" s="11">
        <f>D1671/E1671</f>
        <v>0.2766308207365324</v>
      </c>
      <c r="G1671" s="11">
        <f>F1671-F1670</f>
        <v>0.05670286172887171</v>
      </c>
    </row>
    <row r="1672" s="2" customFormat="1" ht="13.65" customHeight="1">
      <c r="A1672" t="s" s="7">
        <v>107</v>
      </c>
      <c r="B1672" t="s" s="8">
        <v>108</v>
      </c>
      <c r="C1672" s="9">
        <v>43429.347222222219</v>
      </c>
      <c r="D1672" s="10">
        <v>12414</v>
      </c>
      <c r="E1672" s="10">
        <v>39440</v>
      </c>
      <c r="F1672" s="11">
        <f>D1672/E1672</f>
        <v>0.3147565922920892</v>
      </c>
      <c r="G1672" s="11">
        <f>F1672-F1671</f>
        <v>0.03812577155555685</v>
      </c>
    </row>
    <row r="1673" s="2" customFormat="1" ht="13.65" customHeight="1">
      <c r="A1673" t="s" s="7">
        <v>107</v>
      </c>
      <c r="B1673" t="s" s="8">
        <v>108</v>
      </c>
      <c r="C1673" s="9">
        <v>43430.347222222219</v>
      </c>
      <c r="D1673" s="10">
        <v>12783</v>
      </c>
      <c r="E1673" s="10">
        <v>39440</v>
      </c>
      <c r="F1673" s="11">
        <f>D1673/E1673</f>
        <v>0.3241125760649087</v>
      </c>
      <c r="G1673" s="11">
        <f>F1673-F1672</f>
        <v>0.009355983772819487</v>
      </c>
    </row>
    <row r="1674" s="2" customFormat="1" ht="13.65" customHeight="1">
      <c r="A1674" t="s" s="7">
        <v>107</v>
      </c>
      <c r="B1674" t="s" s="8">
        <v>108</v>
      </c>
      <c r="C1674" s="9">
        <v>43431.347222222219</v>
      </c>
      <c r="D1674" s="10">
        <v>12994</v>
      </c>
      <c r="E1674" s="10">
        <v>39440</v>
      </c>
      <c r="F1674" s="11">
        <f>D1674/E1674</f>
        <v>0.3294624746450304</v>
      </c>
      <c r="G1674" s="11">
        <f>F1674-F1673</f>
        <v>0.005349898580121693</v>
      </c>
    </row>
    <row r="1675" s="2" customFormat="1" ht="13.65" customHeight="1">
      <c r="A1675" t="s" s="7">
        <v>107</v>
      </c>
      <c r="B1675" t="s" s="8">
        <v>108</v>
      </c>
      <c r="C1675" s="9">
        <v>43432.347222222219</v>
      </c>
      <c r="D1675" s="10">
        <v>13335</v>
      </c>
      <c r="E1675" s="10">
        <v>39440</v>
      </c>
      <c r="F1675" s="11">
        <f>D1675/E1675</f>
        <v>0.3381085192697769</v>
      </c>
      <c r="G1675" s="11">
        <f>F1675-F1674</f>
        <v>0.008646044624746441</v>
      </c>
    </row>
    <row r="1676" s="2" customFormat="1" ht="13.65" customHeight="1">
      <c r="A1676" t="s" s="7">
        <v>107</v>
      </c>
      <c r="B1676" t="s" s="8">
        <v>108</v>
      </c>
      <c r="C1676" s="9">
        <v>43433.347222222219</v>
      </c>
      <c r="D1676" s="10">
        <v>14525</v>
      </c>
      <c r="E1676" s="10">
        <v>39440</v>
      </c>
      <c r="F1676" s="11">
        <f>D1676/E1676</f>
        <v>0.3682809330628803</v>
      </c>
      <c r="G1676" s="11">
        <f>F1676-F1675</f>
        <v>0.03017241379310348</v>
      </c>
    </row>
    <row r="1677" s="2" customFormat="1" ht="13.65" customHeight="1">
      <c r="A1677" t="s" s="7">
        <v>107</v>
      </c>
      <c r="B1677" t="s" s="8">
        <v>108</v>
      </c>
      <c r="C1677" s="9">
        <v>43434.347222222219</v>
      </c>
      <c r="D1677" s="10">
        <v>15544</v>
      </c>
      <c r="E1677" s="10">
        <v>39440</v>
      </c>
      <c r="F1677" s="11">
        <f>D1677/E1677</f>
        <v>0.3941176470588235</v>
      </c>
      <c r="G1677" s="11">
        <f>F1677-F1676</f>
        <v>0.02583671399594317</v>
      </c>
    </row>
    <row r="1678" s="2" customFormat="1" ht="13.65" customHeight="1">
      <c r="A1678" t="s" s="7">
        <v>107</v>
      </c>
      <c r="B1678" t="s" s="8">
        <v>108</v>
      </c>
      <c r="C1678" s="9">
        <v>43435.347222222219</v>
      </c>
      <c r="D1678" s="10">
        <v>16319</v>
      </c>
      <c r="E1678" s="10">
        <v>39440</v>
      </c>
      <c r="F1678" s="11">
        <f>D1678/E1678</f>
        <v>0.4137677484787018</v>
      </c>
      <c r="G1678" s="11">
        <f>F1678-F1677</f>
        <v>0.01965010141987833</v>
      </c>
    </row>
    <row r="1679" s="2" customFormat="1" ht="13.65" customHeight="1">
      <c r="A1679" t="s" s="7">
        <v>107</v>
      </c>
      <c r="B1679" t="s" s="8">
        <v>108</v>
      </c>
      <c r="C1679" s="9">
        <v>43436.347222222219</v>
      </c>
      <c r="D1679" s="10">
        <v>16319</v>
      </c>
      <c r="E1679" s="10">
        <v>39440</v>
      </c>
      <c r="F1679" s="11">
        <f>D1679/E1679</f>
        <v>0.4137677484787018</v>
      </c>
      <c r="G1679" s="11">
        <f>F1679-F1678</f>
        <v>0</v>
      </c>
    </row>
    <row r="1680" s="2" customFormat="1" ht="13.65" customHeight="1">
      <c r="A1680" t="s" s="7">
        <v>107</v>
      </c>
      <c r="B1680" t="s" s="8">
        <v>108</v>
      </c>
      <c r="C1680" s="9">
        <v>43437.347222222219</v>
      </c>
      <c r="D1680" s="10">
        <v>16319</v>
      </c>
      <c r="E1680" s="10">
        <v>39440</v>
      </c>
      <c r="F1680" s="11">
        <f>D1680/E1680</f>
        <v>0.4137677484787018</v>
      </c>
      <c r="G1680" s="11">
        <f>F1680-F1679</f>
        <v>0</v>
      </c>
    </row>
    <row r="1681" s="2" customFormat="1" ht="13.65" customHeight="1">
      <c r="A1681" t="s" s="7">
        <v>107</v>
      </c>
      <c r="B1681" t="s" s="8">
        <v>108</v>
      </c>
      <c r="C1681" s="9">
        <v>43438.347222222219</v>
      </c>
      <c r="D1681" s="10">
        <v>16682</v>
      </c>
      <c r="E1681" s="10">
        <v>39440</v>
      </c>
      <c r="F1681" s="11">
        <f>D1681/E1681</f>
        <v>0.4229716024340771</v>
      </c>
      <c r="G1681" s="11">
        <f>F1681-F1680</f>
        <v>0.009203853955375207</v>
      </c>
    </row>
    <row r="1682" s="2" customFormat="1" ht="13.65" customHeight="1">
      <c r="A1682" t="s" s="7">
        <v>107</v>
      </c>
      <c r="B1682" t="s" s="8">
        <v>108</v>
      </c>
      <c r="C1682" s="9">
        <v>43439.347222222219</v>
      </c>
      <c r="D1682" s="10">
        <v>17172</v>
      </c>
      <c r="E1682" s="10">
        <v>39440</v>
      </c>
      <c r="F1682" s="11">
        <f>D1682/E1682</f>
        <v>0.435395537525355</v>
      </c>
      <c r="G1682" s="11">
        <f>F1682-F1681</f>
        <v>0.01242393509127793</v>
      </c>
    </row>
    <row r="1683" s="2" customFormat="1" ht="13.65" customHeight="1">
      <c r="A1683" t="s" s="7">
        <v>107</v>
      </c>
      <c r="B1683" t="s" s="8">
        <v>108</v>
      </c>
      <c r="C1683" s="9">
        <v>43440.347222222219</v>
      </c>
      <c r="D1683" s="10">
        <v>17706</v>
      </c>
      <c r="E1683" s="10">
        <v>39440</v>
      </c>
      <c r="F1683" s="11">
        <f>D1683/E1683</f>
        <v>0.4489350912778904</v>
      </c>
      <c r="G1683" s="11">
        <f>F1683-F1682</f>
        <v>0.01353955375253546</v>
      </c>
    </row>
    <row r="1684" s="2" customFormat="1" ht="13.65" customHeight="1">
      <c r="A1684" t="s" s="7">
        <v>107</v>
      </c>
      <c r="B1684" t="s" s="8">
        <v>108</v>
      </c>
      <c r="C1684" s="9">
        <v>43441.347222222219</v>
      </c>
      <c r="D1684" s="10">
        <v>18095</v>
      </c>
      <c r="E1684" s="10">
        <v>39440</v>
      </c>
      <c r="F1684" s="11">
        <f>D1684/E1684</f>
        <v>0.4587981744421907</v>
      </c>
      <c r="G1684" s="11">
        <f>F1684-F1683</f>
        <v>0.009863083164300235</v>
      </c>
    </row>
    <row r="1685" s="2" customFormat="1" ht="13" customHeight="1">
      <c r="A1685" t="s" s="7">
        <v>109</v>
      </c>
      <c r="B1685" t="s" s="8">
        <v>110</v>
      </c>
      <c r="C1685" s="9">
        <v>43409.347222222219</v>
      </c>
      <c r="D1685" s="10">
        <v>583</v>
      </c>
      <c r="E1685" s="10">
        <v>33066</v>
      </c>
      <c r="F1685" s="11">
        <f>D1685/E1685</f>
        <v>0.01763140385894877</v>
      </c>
      <c r="G1685" s="11">
        <v>0</v>
      </c>
    </row>
    <row r="1686" s="2" customFormat="1" ht="13" customHeight="1">
      <c r="A1686" t="s" s="7">
        <v>109</v>
      </c>
      <c r="B1686" t="s" s="8">
        <v>110</v>
      </c>
      <c r="C1686" s="9">
        <v>43410.347222222219</v>
      </c>
      <c r="D1686" s="10">
        <v>745</v>
      </c>
      <c r="E1686" s="10">
        <v>33068</v>
      </c>
      <c r="F1686" s="11">
        <f>D1686/E1686</f>
        <v>0.02252933349461715</v>
      </c>
      <c r="G1686" s="11">
        <f>F1686-F1685</f>
        <v>0.004897929635668381</v>
      </c>
    </row>
    <row r="1687" s="2" customFormat="1" ht="13" customHeight="1">
      <c r="A1687" t="s" s="7">
        <v>109</v>
      </c>
      <c r="B1687" t="s" s="8">
        <v>110</v>
      </c>
      <c r="C1687" s="9">
        <v>43411.347222222219</v>
      </c>
      <c r="D1687" s="10">
        <v>850</v>
      </c>
      <c r="E1687" s="10">
        <v>33065</v>
      </c>
      <c r="F1687" s="11">
        <f>D1687/E1687</f>
        <v>0.02570694087403599</v>
      </c>
      <c r="G1687" s="11">
        <f>F1687-F1686</f>
        <v>0.003177607379418839</v>
      </c>
    </row>
    <row r="1688" s="2" customFormat="1" ht="13" customHeight="1">
      <c r="A1688" t="s" s="7">
        <v>109</v>
      </c>
      <c r="B1688" t="s" s="8">
        <v>110</v>
      </c>
      <c r="C1688" s="9">
        <v>43412.347222222219</v>
      </c>
      <c r="D1688" s="10">
        <v>1366</v>
      </c>
      <c r="E1688" s="10">
        <v>33067</v>
      </c>
      <c r="F1688" s="11">
        <f>D1688/E1688</f>
        <v>0.0413100674388363</v>
      </c>
      <c r="G1688" s="11">
        <f>F1688-F1687</f>
        <v>0.01560312656480031</v>
      </c>
    </row>
    <row r="1689" s="2" customFormat="1" ht="13" customHeight="1">
      <c r="A1689" t="s" s="7">
        <v>109</v>
      </c>
      <c r="B1689" t="s" s="8">
        <v>110</v>
      </c>
      <c r="C1689" s="9">
        <v>43413.347222222219</v>
      </c>
      <c r="D1689" s="10">
        <v>1789</v>
      </c>
      <c r="E1689" s="10">
        <v>33073</v>
      </c>
      <c r="F1689" s="11">
        <f>D1689/E1689</f>
        <v>0.05409246212922928</v>
      </c>
      <c r="G1689" s="11">
        <f>F1689-F1688</f>
        <v>0.01278239469039298</v>
      </c>
    </row>
    <row r="1690" s="2" customFormat="1" ht="13" customHeight="1">
      <c r="A1690" t="s" s="7">
        <v>109</v>
      </c>
      <c r="B1690" t="s" s="8">
        <v>110</v>
      </c>
      <c r="C1690" s="9">
        <v>43414.347222222219</v>
      </c>
      <c r="D1690" s="10">
        <v>2324</v>
      </c>
      <c r="E1690" s="10">
        <v>33075</v>
      </c>
      <c r="F1690" s="11">
        <f>D1690/E1690</f>
        <v>0.07026455026455027</v>
      </c>
      <c r="G1690" s="11">
        <f>F1690-F1689</f>
        <v>0.01617208813532098</v>
      </c>
    </row>
    <row r="1691" s="2" customFormat="1" ht="13" customHeight="1">
      <c r="A1691" t="s" s="7">
        <v>109</v>
      </c>
      <c r="B1691" t="s" s="8">
        <v>110</v>
      </c>
      <c r="C1691" s="9">
        <v>43415.347222222219</v>
      </c>
      <c r="D1691" s="10">
        <v>2324</v>
      </c>
      <c r="E1691" s="10">
        <v>33075</v>
      </c>
      <c r="F1691" s="11">
        <f>D1691/E1691</f>
        <v>0.07026455026455027</v>
      </c>
      <c r="G1691" s="11">
        <f>F1691-F1690</f>
        <v>0</v>
      </c>
    </row>
    <row r="1692" s="2" customFormat="1" ht="13" customHeight="1">
      <c r="A1692" t="s" s="7">
        <v>109</v>
      </c>
      <c r="B1692" t="s" s="8">
        <v>110</v>
      </c>
      <c r="C1692" s="9">
        <v>43416.347222222219</v>
      </c>
      <c r="D1692" s="10">
        <v>2324</v>
      </c>
      <c r="E1692" s="10">
        <v>33076</v>
      </c>
      <c r="F1692" s="11">
        <f>D1692/E1692</f>
        <v>0.07026242592816544</v>
      </c>
      <c r="G1692" s="11">
        <f>F1692-F1691</f>
        <v>-2.124336384828895e-06</v>
      </c>
    </row>
    <row r="1693" s="2" customFormat="1" ht="13" customHeight="1">
      <c r="A1693" t="s" s="7">
        <v>109</v>
      </c>
      <c r="B1693" t="s" s="8">
        <v>110</v>
      </c>
      <c r="C1693" s="9">
        <v>43417.347222222219</v>
      </c>
      <c r="D1693" s="10">
        <v>2737</v>
      </c>
      <c r="E1693" s="10">
        <v>33080</v>
      </c>
      <c r="F1693" s="11">
        <f>D1693/E1693</f>
        <v>0.08273881499395405</v>
      </c>
      <c r="G1693" s="11">
        <f>F1693-F1692</f>
        <v>0.01247638906578862</v>
      </c>
    </row>
    <row r="1694" s="2" customFormat="1" ht="13" customHeight="1">
      <c r="A1694" t="s" s="7">
        <v>109</v>
      </c>
      <c r="B1694" t="s" s="8">
        <v>110</v>
      </c>
      <c r="C1694" s="9">
        <v>43418.347222222219</v>
      </c>
      <c r="D1694" s="10">
        <v>2968</v>
      </c>
      <c r="E1694" s="10">
        <v>33084</v>
      </c>
      <c r="F1694" s="11">
        <f>D1694/E1694</f>
        <v>0.08971103856849233</v>
      </c>
      <c r="G1694" s="11">
        <f>F1694-F1693</f>
        <v>0.006972223574538278</v>
      </c>
    </row>
    <row r="1695" s="2" customFormat="1" ht="13" customHeight="1">
      <c r="A1695" t="s" s="7">
        <v>109</v>
      </c>
      <c r="B1695" t="s" s="8">
        <v>110</v>
      </c>
      <c r="C1695" s="9">
        <v>43419.347222222219</v>
      </c>
      <c r="D1695" s="10">
        <v>3357</v>
      </c>
      <c r="E1695" s="10">
        <v>33080</v>
      </c>
      <c r="F1695" s="11">
        <f>D1695/E1695</f>
        <v>0.1014812575574365</v>
      </c>
      <c r="G1695" s="11">
        <f>F1695-F1694</f>
        <v>0.01177021898894419</v>
      </c>
    </row>
    <row r="1696" s="2" customFormat="1" ht="13" customHeight="1">
      <c r="A1696" t="s" s="7">
        <v>109</v>
      </c>
      <c r="B1696" t="s" s="8">
        <v>110</v>
      </c>
      <c r="C1696" s="9">
        <v>43420.347222222219</v>
      </c>
      <c r="D1696" s="10">
        <v>3547</v>
      </c>
      <c r="E1696" s="10">
        <v>33083</v>
      </c>
      <c r="F1696" s="11">
        <f>D1696/E1696</f>
        <v>0.1072151860472146</v>
      </c>
      <c r="G1696" s="11">
        <f>F1696-F1695</f>
        <v>0.005733928489778065</v>
      </c>
    </row>
    <row r="1697" s="2" customFormat="1" ht="13.65" customHeight="1">
      <c r="A1697" t="s" s="7">
        <v>109</v>
      </c>
      <c r="B1697" t="s" s="8">
        <v>110</v>
      </c>
      <c r="C1697" s="9">
        <v>43421.347222222219</v>
      </c>
      <c r="D1697" s="10">
        <v>3641</v>
      </c>
      <c r="E1697" s="10">
        <v>33079</v>
      </c>
      <c r="F1697" s="11">
        <f>D1697/E1697</f>
        <v>0.1100698328244506</v>
      </c>
      <c r="G1697" s="11">
        <f>F1697-F1696</f>
        <v>0.002854646777235972</v>
      </c>
    </row>
    <row r="1698" s="2" customFormat="1" ht="13.65" customHeight="1">
      <c r="A1698" t="s" s="7">
        <v>109</v>
      </c>
      <c r="B1698" t="s" s="8">
        <v>110</v>
      </c>
      <c r="C1698" s="9">
        <v>43422.347222222219</v>
      </c>
      <c r="D1698" s="10">
        <v>4098</v>
      </c>
      <c r="E1698" s="10">
        <v>33080</v>
      </c>
      <c r="F1698" s="11">
        <f>D1698/E1698</f>
        <v>0.1238814993954051</v>
      </c>
      <c r="G1698" s="11">
        <f>F1698-F1697</f>
        <v>0.01381166657095452</v>
      </c>
    </row>
    <row r="1699" s="2" customFormat="1" ht="13.65" customHeight="1">
      <c r="A1699" t="s" s="7">
        <v>109</v>
      </c>
      <c r="B1699" t="s" s="8">
        <v>110</v>
      </c>
      <c r="C1699" s="9">
        <v>43423.347222222219</v>
      </c>
      <c r="D1699" s="10">
        <v>4098</v>
      </c>
      <c r="E1699" s="10">
        <v>33079</v>
      </c>
      <c r="F1699" s="11">
        <f>D1699/E1699</f>
        <v>0.1238852444148856</v>
      </c>
      <c r="G1699" s="11">
        <f>F1699-F1698</f>
        <v>3.745019480499989e-06</v>
      </c>
    </row>
    <row r="1700" s="2" customFormat="1" ht="13.65" customHeight="1">
      <c r="A1700" t="s" s="7">
        <v>109</v>
      </c>
      <c r="B1700" t="s" s="8">
        <v>110</v>
      </c>
      <c r="C1700" s="9">
        <v>43424.347222222219</v>
      </c>
      <c r="D1700" s="10">
        <v>4442</v>
      </c>
      <c r="E1700" s="10">
        <v>33074</v>
      </c>
      <c r="F1700" s="11">
        <f>D1700/E1700</f>
        <v>0.1343048920602286</v>
      </c>
      <c r="G1700" s="11">
        <f>F1700-F1699</f>
        <v>0.01041964764534301</v>
      </c>
    </row>
    <row r="1701" s="2" customFormat="1" ht="13.65" customHeight="1">
      <c r="A1701" t="s" s="7">
        <v>109</v>
      </c>
      <c r="B1701" t="s" s="8">
        <v>110</v>
      </c>
      <c r="C1701" s="9">
        <v>43425.347222222219</v>
      </c>
      <c r="D1701" s="10">
        <v>5068</v>
      </c>
      <c r="E1701" s="10">
        <v>33078</v>
      </c>
      <c r="F1701" s="11">
        <f>D1701/E1701</f>
        <v>0.1532136163008646</v>
      </c>
      <c r="G1701" s="11">
        <f>F1701-F1700</f>
        <v>0.01890872424063605</v>
      </c>
    </row>
    <row r="1702" s="2" customFormat="1" ht="13.65" customHeight="1">
      <c r="A1702" t="s" s="7">
        <v>109</v>
      </c>
      <c r="B1702" t="s" s="8">
        <v>110</v>
      </c>
      <c r="C1702" s="9">
        <v>43426.347222222219</v>
      </c>
      <c r="D1702" s="10">
        <v>5610</v>
      </c>
      <c r="E1702" s="10">
        <v>33076</v>
      </c>
      <c r="F1702" s="11">
        <f>D1702/E1702</f>
        <v>0.1696093844479381</v>
      </c>
      <c r="G1702" s="11">
        <f>F1702-F1701</f>
        <v>0.01639576814707344</v>
      </c>
    </row>
    <row r="1703" s="2" customFormat="1" ht="13.65" customHeight="1">
      <c r="A1703" t="s" s="7">
        <v>109</v>
      </c>
      <c r="B1703" t="s" s="8">
        <v>110</v>
      </c>
      <c r="C1703" s="9">
        <v>43427.347222222219</v>
      </c>
      <c r="D1703" s="10">
        <v>6282</v>
      </c>
      <c r="E1703" s="10">
        <v>33075</v>
      </c>
      <c r="F1703" s="11">
        <f>D1703/E1703</f>
        <v>0.1899319727891156</v>
      </c>
      <c r="G1703" s="11">
        <f>F1703-F1702</f>
        <v>0.02032258834117756</v>
      </c>
    </row>
    <row r="1704" s="2" customFormat="1" ht="13.65" customHeight="1">
      <c r="A1704" t="s" s="7">
        <v>109</v>
      </c>
      <c r="B1704" t="s" s="8">
        <v>110</v>
      </c>
      <c r="C1704" s="9">
        <v>43428.347222222219</v>
      </c>
      <c r="D1704" s="10">
        <v>7487</v>
      </c>
      <c r="E1704" s="10">
        <v>33081</v>
      </c>
      <c r="F1704" s="11">
        <f>D1704/E1704</f>
        <v>0.2263232671321907</v>
      </c>
      <c r="G1704" s="11">
        <f>F1704-F1703</f>
        <v>0.03639129434307503</v>
      </c>
    </row>
    <row r="1705" s="2" customFormat="1" ht="13.65" customHeight="1">
      <c r="A1705" t="s" s="7">
        <v>109</v>
      </c>
      <c r="B1705" t="s" s="8">
        <v>110</v>
      </c>
      <c r="C1705" s="9">
        <v>43429.347222222219</v>
      </c>
      <c r="D1705" s="10">
        <v>8314</v>
      </c>
      <c r="E1705" s="10">
        <v>33077</v>
      </c>
      <c r="F1705" s="11">
        <f>D1705/E1705</f>
        <v>0.2513529038304562</v>
      </c>
      <c r="G1705" s="11">
        <f>F1705-F1704</f>
        <v>0.02502963669826555</v>
      </c>
    </row>
    <row r="1706" s="2" customFormat="1" ht="13.65" customHeight="1">
      <c r="A1706" t="s" s="7">
        <v>109</v>
      </c>
      <c r="B1706" t="s" s="8">
        <v>110</v>
      </c>
      <c r="C1706" s="9">
        <v>43430.347222222219</v>
      </c>
      <c r="D1706" s="10">
        <v>8460</v>
      </c>
      <c r="E1706" s="10">
        <v>33077</v>
      </c>
      <c r="F1706" s="11">
        <f>D1706/E1706</f>
        <v>0.2557668470538441</v>
      </c>
      <c r="G1706" s="11">
        <f>F1706-F1705</f>
        <v>0.00441394322338784</v>
      </c>
    </row>
    <row r="1707" s="2" customFormat="1" ht="13.65" customHeight="1">
      <c r="A1707" t="s" s="7">
        <v>109</v>
      </c>
      <c r="B1707" t="s" s="8">
        <v>110</v>
      </c>
      <c r="C1707" s="9">
        <v>43431.347222222219</v>
      </c>
      <c r="D1707" s="10">
        <v>8599</v>
      </c>
      <c r="E1707" s="10">
        <v>33077</v>
      </c>
      <c r="F1707" s="11">
        <f>D1707/E1707</f>
        <v>0.259969162862412</v>
      </c>
      <c r="G1707" s="11">
        <f>F1707-F1706</f>
        <v>0.004202315808567891</v>
      </c>
    </row>
    <row r="1708" s="2" customFormat="1" ht="13.65" customHeight="1">
      <c r="A1708" t="s" s="7">
        <v>109</v>
      </c>
      <c r="B1708" t="s" s="8">
        <v>110</v>
      </c>
      <c r="C1708" s="9">
        <v>43432.347222222219</v>
      </c>
      <c r="D1708" s="10">
        <v>8829</v>
      </c>
      <c r="E1708" s="10">
        <v>33077</v>
      </c>
      <c r="F1708" s="11">
        <f>D1708/E1708</f>
        <v>0.2669226350636394</v>
      </c>
      <c r="G1708" s="11">
        <f>F1708-F1707</f>
        <v>0.00695347220122744</v>
      </c>
    </row>
    <row r="1709" s="2" customFormat="1" ht="13.65" customHeight="1">
      <c r="A1709" t="s" s="7">
        <v>109</v>
      </c>
      <c r="B1709" t="s" s="8">
        <v>110</v>
      </c>
      <c r="C1709" s="9">
        <v>43433.347222222219</v>
      </c>
      <c r="D1709" s="10">
        <v>9216</v>
      </c>
      <c r="E1709" s="10">
        <v>33077</v>
      </c>
      <c r="F1709" s="11">
        <f>D1709/E1709</f>
        <v>0.2786226078544004</v>
      </c>
      <c r="G1709" s="11">
        <f>F1709-F1708</f>
        <v>0.01169997279076096</v>
      </c>
    </row>
    <row r="1710" s="2" customFormat="1" ht="13.65" customHeight="1">
      <c r="A1710" t="s" s="7">
        <v>109</v>
      </c>
      <c r="B1710" t="s" s="8">
        <v>110</v>
      </c>
      <c r="C1710" s="9">
        <v>43434.347222222219</v>
      </c>
      <c r="D1710" s="10">
        <v>9665</v>
      </c>
      <c r="E1710" s="10">
        <v>33077</v>
      </c>
      <c r="F1710" s="11">
        <f>D1710/E1710</f>
        <v>0.2921969948907095</v>
      </c>
      <c r="G1710" s="11">
        <f>F1710-F1709</f>
        <v>0.0135743870363092</v>
      </c>
    </row>
    <row r="1711" s="2" customFormat="1" ht="13.65" customHeight="1">
      <c r="A1711" t="s" s="7">
        <v>109</v>
      </c>
      <c r="B1711" t="s" s="8">
        <v>110</v>
      </c>
      <c r="C1711" s="9">
        <v>43435.347222222219</v>
      </c>
      <c r="D1711" s="10">
        <v>10375</v>
      </c>
      <c r="E1711" s="10">
        <v>33077</v>
      </c>
      <c r="F1711" s="11">
        <f>D1711/E1711</f>
        <v>0.3136620612510204</v>
      </c>
      <c r="G1711" s="11">
        <f>F1711-F1710</f>
        <v>0.02146506636031081</v>
      </c>
    </row>
    <row r="1712" s="2" customFormat="1" ht="13.65" customHeight="1">
      <c r="A1712" t="s" s="7">
        <v>109</v>
      </c>
      <c r="B1712" t="s" s="8">
        <v>110</v>
      </c>
      <c r="C1712" s="9">
        <v>43436.347222222219</v>
      </c>
      <c r="D1712" s="10">
        <v>10375</v>
      </c>
      <c r="E1712" s="10">
        <v>33077</v>
      </c>
      <c r="F1712" s="11">
        <f>D1712/E1712</f>
        <v>0.3136620612510204</v>
      </c>
      <c r="G1712" s="11">
        <f>F1712-F1711</f>
        <v>0</v>
      </c>
    </row>
    <row r="1713" s="2" customFormat="1" ht="13.65" customHeight="1">
      <c r="A1713" t="s" s="7">
        <v>109</v>
      </c>
      <c r="B1713" t="s" s="8">
        <v>110</v>
      </c>
      <c r="C1713" s="9">
        <v>43437.347222222219</v>
      </c>
      <c r="D1713" s="10">
        <v>10375</v>
      </c>
      <c r="E1713" s="10">
        <v>33077</v>
      </c>
      <c r="F1713" s="11">
        <f>D1713/E1713</f>
        <v>0.3136620612510204</v>
      </c>
      <c r="G1713" s="11">
        <f>F1713-F1712</f>
        <v>0</v>
      </c>
    </row>
    <row r="1714" s="2" customFormat="1" ht="13.65" customHeight="1">
      <c r="A1714" t="s" s="7">
        <v>109</v>
      </c>
      <c r="B1714" t="s" s="8">
        <v>110</v>
      </c>
      <c r="C1714" s="9">
        <v>43438.347222222219</v>
      </c>
      <c r="D1714" s="10">
        <v>10693</v>
      </c>
      <c r="E1714" s="10">
        <v>33077</v>
      </c>
      <c r="F1714" s="11">
        <f>D1714/E1714</f>
        <v>0.3232759923814131</v>
      </c>
      <c r="G1714" s="11">
        <f>F1714-F1713</f>
        <v>0.009613931130392717</v>
      </c>
    </row>
    <row r="1715" s="2" customFormat="1" ht="13.65" customHeight="1">
      <c r="A1715" t="s" s="7">
        <v>109</v>
      </c>
      <c r="B1715" t="s" s="8">
        <v>110</v>
      </c>
      <c r="C1715" s="9">
        <v>43439.347222222219</v>
      </c>
      <c r="D1715" s="10">
        <v>11023</v>
      </c>
      <c r="E1715" s="10">
        <v>33077</v>
      </c>
      <c r="F1715" s="11">
        <f>D1715/E1715</f>
        <v>0.3332527133657829</v>
      </c>
      <c r="G1715" s="11">
        <f>F1715-F1714</f>
        <v>0.009976720984369802</v>
      </c>
    </row>
    <row r="1716" s="2" customFormat="1" ht="13.65" customHeight="1">
      <c r="A1716" t="s" s="7">
        <v>109</v>
      </c>
      <c r="B1716" t="s" s="8">
        <v>110</v>
      </c>
      <c r="C1716" s="9">
        <v>43440.347222222219</v>
      </c>
      <c r="D1716" s="10">
        <v>11121</v>
      </c>
      <c r="E1716" s="10">
        <v>33077</v>
      </c>
      <c r="F1716" s="11">
        <f>D1716/E1716</f>
        <v>0.3362154971732624</v>
      </c>
      <c r="G1716" s="11">
        <f>F1716-F1715</f>
        <v>0.002962783807479497</v>
      </c>
    </row>
    <row r="1717" s="2" customFormat="1" ht="13.65" customHeight="1">
      <c r="A1717" t="s" s="7">
        <v>109</v>
      </c>
      <c r="B1717" t="s" s="8">
        <v>110</v>
      </c>
      <c r="C1717" s="9">
        <v>43441.347222222219</v>
      </c>
      <c r="D1717" s="10">
        <v>11711</v>
      </c>
      <c r="E1717" s="10">
        <v>33077</v>
      </c>
      <c r="F1717" s="11">
        <f>D1717/E1717</f>
        <v>0.3540526649938023</v>
      </c>
      <c r="G1717" s="11">
        <f>F1717-F1716</f>
        <v>0.01783716782053996</v>
      </c>
    </row>
    <row r="1718" s="2" customFormat="1" ht="13" customHeight="1">
      <c r="A1718" t="s" s="7">
        <v>111</v>
      </c>
      <c r="B1718" t="s" s="8">
        <v>112</v>
      </c>
      <c r="C1718" s="9">
        <v>43409.347222222219</v>
      </c>
      <c r="D1718" s="10">
        <v>694</v>
      </c>
      <c r="E1718" s="10">
        <v>34521</v>
      </c>
      <c r="F1718" s="11">
        <f>D1718/E1718</f>
        <v>0.0201037049911648</v>
      </c>
      <c r="G1718" s="11">
        <v>0</v>
      </c>
    </row>
    <row r="1719" s="2" customFormat="1" ht="13" customHeight="1">
      <c r="A1719" t="s" s="7">
        <v>111</v>
      </c>
      <c r="B1719" t="s" s="8">
        <v>112</v>
      </c>
      <c r="C1719" s="9">
        <v>43410.347222222219</v>
      </c>
      <c r="D1719" s="10">
        <v>899</v>
      </c>
      <c r="E1719" s="10">
        <v>34527</v>
      </c>
      <c r="F1719" s="11">
        <f>D1719/E1719</f>
        <v>0.02603759376719669</v>
      </c>
      <c r="G1719" s="11">
        <f>F1719-F1718</f>
        <v>0.005933888776031886</v>
      </c>
    </row>
    <row r="1720" s="2" customFormat="1" ht="13" customHeight="1">
      <c r="A1720" t="s" s="7">
        <v>111</v>
      </c>
      <c r="B1720" t="s" s="8">
        <v>112</v>
      </c>
      <c r="C1720" s="9">
        <v>43411.347222222219</v>
      </c>
      <c r="D1720" s="10">
        <v>1006</v>
      </c>
      <c r="E1720" s="10">
        <v>34532</v>
      </c>
      <c r="F1720" s="11">
        <f>D1720/E1720</f>
        <v>0.02913239893432179</v>
      </c>
      <c r="G1720" s="11">
        <f>F1720-F1719</f>
        <v>0.003094805167125101</v>
      </c>
    </row>
    <row r="1721" s="2" customFormat="1" ht="13" customHeight="1">
      <c r="A1721" t="s" s="7">
        <v>111</v>
      </c>
      <c r="B1721" t="s" s="8">
        <v>112</v>
      </c>
      <c r="C1721" s="9">
        <v>43412.347222222219</v>
      </c>
      <c r="D1721" s="10">
        <v>1550</v>
      </c>
      <c r="E1721" s="10">
        <v>34541</v>
      </c>
      <c r="F1721" s="11">
        <f>D1721/E1721</f>
        <v>0.04487420746359399</v>
      </c>
      <c r="G1721" s="11">
        <f>F1721-F1720</f>
        <v>0.0157418085292722</v>
      </c>
    </row>
    <row r="1722" s="2" customFormat="1" ht="13" customHeight="1">
      <c r="A1722" t="s" s="7">
        <v>111</v>
      </c>
      <c r="B1722" t="s" s="8">
        <v>112</v>
      </c>
      <c r="C1722" s="9">
        <v>43413.347222222219</v>
      </c>
      <c r="D1722" s="10">
        <v>2160</v>
      </c>
      <c r="E1722" s="10">
        <v>34544</v>
      </c>
      <c r="F1722" s="11">
        <f>D1722/E1722</f>
        <v>0.06252894858730894</v>
      </c>
      <c r="G1722" s="11">
        <f>F1722-F1721</f>
        <v>0.01765474112371495</v>
      </c>
    </row>
    <row r="1723" s="2" customFormat="1" ht="13" customHeight="1">
      <c r="A1723" t="s" s="7">
        <v>111</v>
      </c>
      <c r="B1723" t="s" s="8">
        <v>112</v>
      </c>
      <c r="C1723" s="9">
        <v>43414.347222222219</v>
      </c>
      <c r="D1723" s="10">
        <v>2925</v>
      </c>
      <c r="E1723" s="10">
        <v>34550</v>
      </c>
      <c r="F1723" s="11">
        <f>D1723/E1723</f>
        <v>0.08465991316931983</v>
      </c>
      <c r="G1723" s="11">
        <f>F1723-F1722</f>
        <v>0.02213096458201089</v>
      </c>
    </row>
    <row r="1724" s="2" customFormat="1" ht="13" customHeight="1">
      <c r="A1724" t="s" s="7">
        <v>111</v>
      </c>
      <c r="B1724" t="s" s="8">
        <v>112</v>
      </c>
      <c r="C1724" s="9">
        <v>43415.347222222219</v>
      </c>
      <c r="D1724" s="10">
        <v>2925</v>
      </c>
      <c r="E1724" s="10">
        <v>34551</v>
      </c>
      <c r="F1724" s="11">
        <f>D1724/E1724</f>
        <v>0.08465746288095859</v>
      </c>
      <c r="G1724" s="11">
        <f>F1724-F1723</f>
        <v>-2.450288361238728e-06</v>
      </c>
    </row>
    <row r="1725" s="2" customFormat="1" ht="13" customHeight="1">
      <c r="A1725" t="s" s="7">
        <v>111</v>
      </c>
      <c r="B1725" t="s" s="8">
        <v>112</v>
      </c>
      <c r="C1725" s="9">
        <v>43416.347222222219</v>
      </c>
      <c r="D1725" s="10">
        <v>2925</v>
      </c>
      <c r="E1725" s="10">
        <v>34556</v>
      </c>
      <c r="F1725" s="11">
        <f>D1725/E1725</f>
        <v>0.08464521356638499</v>
      </c>
      <c r="G1725" s="11">
        <f>F1725-F1724</f>
        <v>-1.224931457359524e-05</v>
      </c>
    </row>
    <row r="1726" s="2" customFormat="1" ht="13" customHeight="1">
      <c r="A1726" t="s" s="7">
        <v>111</v>
      </c>
      <c r="B1726" t="s" s="8">
        <v>112</v>
      </c>
      <c r="C1726" s="9">
        <v>43417.347222222219</v>
      </c>
      <c r="D1726" s="10">
        <v>3185</v>
      </c>
      <c r="E1726" s="10">
        <v>34557</v>
      </c>
      <c r="F1726" s="11">
        <f>D1726/E1726</f>
        <v>0.09216656538472669</v>
      </c>
      <c r="G1726" s="11">
        <f>F1726-F1725</f>
        <v>0.007521351818341696</v>
      </c>
    </row>
    <row r="1727" s="2" customFormat="1" ht="13" customHeight="1">
      <c r="A1727" t="s" s="7">
        <v>111</v>
      </c>
      <c r="B1727" t="s" s="8">
        <v>112</v>
      </c>
      <c r="C1727" s="9">
        <v>43418.347222222219</v>
      </c>
      <c r="D1727" s="10">
        <v>3425</v>
      </c>
      <c r="E1727" s="10">
        <v>34562</v>
      </c>
      <c r="F1727" s="11">
        <f>D1727/E1727</f>
        <v>0.09909727446328337</v>
      </c>
      <c r="G1727" s="11">
        <f>F1727-F1726</f>
        <v>0.006930709078556682</v>
      </c>
    </row>
    <row r="1728" s="2" customFormat="1" ht="13" customHeight="1">
      <c r="A1728" t="s" s="7">
        <v>111</v>
      </c>
      <c r="B1728" t="s" s="8">
        <v>112</v>
      </c>
      <c r="C1728" s="9">
        <v>43419.347222222219</v>
      </c>
      <c r="D1728" s="10">
        <v>3781</v>
      </c>
      <c r="E1728" s="10">
        <v>34563</v>
      </c>
      <c r="F1728" s="11">
        <f>D1728/E1728</f>
        <v>0.1093944391401209</v>
      </c>
      <c r="G1728" s="11">
        <f>F1728-F1727</f>
        <v>0.01029716467683757</v>
      </c>
    </row>
    <row r="1729" s="2" customFormat="1" ht="13" customHeight="1">
      <c r="A1729" t="s" s="7">
        <v>111</v>
      </c>
      <c r="B1729" t="s" s="8">
        <v>112</v>
      </c>
      <c r="C1729" s="9">
        <v>43420.347222222219</v>
      </c>
      <c r="D1729" s="10">
        <v>3919</v>
      </c>
      <c r="E1729" s="10">
        <v>34573</v>
      </c>
      <c r="F1729" s="11">
        <f>D1729/E1729</f>
        <v>0.1133543516617013</v>
      </c>
      <c r="G1729" s="11">
        <f>F1729-F1728</f>
        <v>0.003959912521580386</v>
      </c>
    </row>
    <row r="1730" s="2" customFormat="1" ht="13.65" customHeight="1">
      <c r="A1730" t="s" s="7">
        <v>111</v>
      </c>
      <c r="B1730" t="s" s="8">
        <v>112</v>
      </c>
      <c r="C1730" s="9">
        <v>43421.347222222219</v>
      </c>
      <c r="D1730" s="10">
        <v>4055</v>
      </c>
      <c r="E1730" s="10">
        <v>34575</v>
      </c>
      <c r="F1730" s="11">
        <f>D1730/E1730</f>
        <v>0.1172812725958062</v>
      </c>
      <c r="G1730" s="11">
        <f>F1730-F1729</f>
        <v>0.003926920934104891</v>
      </c>
    </row>
    <row r="1731" s="2" customFormat="1" ht="13.65" customHeight="1">
      <c r="A1731" t="s" s="7">
        <v>111</v>
      </c>
      <c r="B1731" t="s" s="8">
        <v>112</v>
      </c>
      <c r="C1731" s="9">
        <v>43422.347222222219</v>
      </c>
      <c r="D1731" s="10">
        <v>4447</v>
      </c>
      <c r="E1731" s="10">
        <v>34575</v>
      </c>
      <c r="F1731" s="11">
        <f>D1731/E1731</f>
        <v>0.1286189443239335</v>
      </c>
      <c r="G1731" s="11">
        <f>F1731-F1730</f>
        <v>0.01133767172812726</v>
      </c>
    </row>
    <row r="1732" s="2" customFormat="1" ht="13.65" customHeight="1">
      <c r="A1732" t="s" s="7">
        <v>111</v>
      </c>
      <c r="B1732" t="s" s="8">
        <v>112</v>
      </c>
      <c r="C1732" s="9">
        <v>43423.347222222219</v>
      </c>
      <c r="D1732" s="10">
        <v>4447</v>
      </c>
      <c r="E1732" s="10">
        <v>34582</v>
      </c>
      <c r="F1732" s="11">
        <f>D1732/E1732</f>
        <v>0.1285929096061535</v>
      </c>
      <c r="G1732" s="11">
        <f>F1732-F1731</f>
        <v>-2.603471777998245e-05</v>
      </c>
    </row>
    <row r="1733" s="2" customFormat="1" ht="13.65" customHeight="1">
      <c r="A1733" t="s" s="7">
        <v>111</v>
      </c>
      <c r="B1733" t="s" s="8">
        <v>112</v>
      </c>
      <c r="C1733" s="9">
        <v>43424.347222222219</v>
      </c>
      <c r="D1733" s="10">
        <v>4834</v>
      </c>
      <c r="E1733" s="10">
        <v>34594</v>
      </c>
      <c r="F1733" s="11">
        <f>D1733/E1733</f>
        <v>0.139735214198994</v>
      </c>
      <c r="G1733" s="11">
        <f>F1733-F1732</f>
        <v>0.01114230459284055</v>
      </c>
    </row>
    <row r="1734" s="2" customFormat="1" ht="13.65" customHeight="1">
      <c r="A1734" t="s" s="7">
        <v>111</v>
      </c>
      <c r="B1734" t="s" s="8">
        <v>112</v>
      </c>
      <c r="C1734" s="9">
        <v>43425.347222222219</v>
      </c>
      <c r="D1734" s="10">
        <v>5407</v>
      </c>
      <c r="E1734" s="10">
        <v>34600</v>
      </c>
      <c r="F1734" s="11">
        <f>D1734/E1734</f>
        <v>0.156271676300578</v>
      </c>
      <c r="G1734" s="11">
        <f>F1734-F1733</f>
        <v>0.01653646210158399</v>
      </c>
    </row>
    <row r="1735" s="2" customFormat="1" ht="13.65" customHeight="1">
      <c r="A1735" t="s" s="7">
        <v>111</v>
      </c>
      <c r="B1735" t="s" s="8">
        <v>112</v>
      </c>
      <c r="C1735" s="9">
        <v>43426.347222222219</v>
      </c>
      <c r="D1735" s="10">
        <v>5905</v>
      </c>
      <c r="E1735" s="10">
        <v>34605</v>
      </c>
      <c r="F1735" s="11">
        <f>D1735/E1735</f>
        <v>0.1706400809131629</v>
      </c>
      <c r="G1735" s="11">
        <f>F1735-F1734</f>
        <v>0.01436840461258482</v>
      </c>
    </row>
    <row r="1736" s="2" customFormat="1" ht="13.65" customHeight="1">
      <c r="A1736" t="s" s="7">
        <v>111</v>
      </c>
      <c r="B1736" t="s" s="8">
        <v>112</v>
      </c>
      <c r="C1736" s="9">
        <v>43427.347222222219</v>
      </c>
      <c r="D1736" s="10">
        <v>6531</v>
      </c>
      <c r="E1736" s="10">
        <v>34607</v>
      </c>
      <c r="F1736" s="11">
        <f>D1736/E1736</f>
        <v>0.1887190452798567</v>
      </c>
      <c r="G1736" s="11">
        <f>F1736-F1735</f>
        <v>0.01807896436669382</v>
      </c>
    </row>
    <row r="1737" s="2" customFormat="1" ht="13.65" customHeight="1">
      <c r="A1737" t="s" s="7">
        <v>111</v>
      </c>
      <c r="B1737" t="s" s="8">
        <v>112</v>
      </c>
      <c r="C1737" s="9">
        <v>43428.347222222219</v>
      </c>
      <c r="D1737" s="10">
        <v>7862</v>
      </c>
      <c r="E1737" s="10">
        <v>34613</v>
      </c>
      <c r="F1737" s="11">
        <f>D1737/E1737</f>
        <v>0.2271400918729957</v>
      </c>
      <c r="G1737" s="11">
        <f>F1737-F1736</f>
        <v>0.03842104659313902</v>
      </c>
    </row>
    <row r="1738" s="2" customFormat="1" ht="13.65" customHeight="1">
      <c r="A1738" t="s" s="7">
        <v>111</v>
      </c>
      <c r="B1738" t="s" s="8">
        <v>112</v>
      </c>
      <c r="C1738" s="9">
        <v>43429.347222222219</v>
      </c>
      <c r="D1738" s="10">
        <v>8659</v>
      </c>
      <c r="E1738" s="10">
        <v>34618</v>
      </c>
      <c r="F1738" s="11">
        <f>D1738/E1738</f>
        <v>0.2501299901785198</v>
      </c>
      <c r="G1738" s="11">
        <f>F1738-F1737</f>
        <v>0.02298989830552414</v>
      </c>
    </row>
    <row r="1739" s="2" customFormat="1" ht="13.65" customHeight="1">
      <c r="A1739" t="s" s="7">
        <v>111</v>
      </c>
      <c r="B1739" t="s" s="8">
        <v>112</v>
      </c>
      <c r="C1739" s="9">
        <v>43430.347222222219</v>
      </c>
      <c r="D1739" s="10">
        <v>8864</v>
      </c>
      <c r="E1739" s="10">
        <v>34618</v>
      </c>
      <c r="F1739" s="11">
        <f>D1739/E1739</f>
        <v>0.2560517649777572</v>
      </c>
      <c r="G1739" s="11">
        <f>F1739-F1738</f>
        <v>0.005921774799237389</v>
      </c>
    </row>
    <row r="1740" s="2" customFormat="1" ht="13.65" customHeight="1">
      <c r="A1740" t="s" s="7">
        <v>111</v>
      </c>
      <c r="B1740" t="s" s="8">
        <v>112</v>
      </c>
      <c r="C1740" s="9">
        <v>43431.347222222219</v>
      </c>
      <c r="D1740" s="10">
        <v>8997</v>
      </c>
      <c r="E1740" s="10">
        <v>34618</v>
      </c>
      <c r="F1740" s="11">
        <f>D1740/E1740</f>
        <v>0.2598936969206771</v>
      </c>
      <c r="G1740" s="11">
        <f>F1740-F1739</f>
        <v>0.003841931942919874</v>
      </c>
    </row>
    <row r="1741" s="2" customFormat="1" ht="13.65" customHeight="1">
      <c r="A1741" t="s" s="7">
        <v>111</v>
      </c>
      <c r="B1741" t="s" s="8">
        <v>112</v>
      </c>
      <c r="C1741" s="9">
        <v>43432.347222222219</v>
      </c>
      <c r="D1741" s="10">
        <v>9184</v>
      </c>
      <c r="E1741" s="10">
        <v>34618</v>
      </c>
      <c r="F1741" s="11">
        <f>D1741/E1741</f>
        <v>0.2652955110058351</v>
      </c>
      <c r="G1741" s="11">
        <f>F1741-F1740</f>
        <v>0.005401814085157997</v>
      </c>
    </row>
    <row r="1742" s="2" customFormat="1" ht="13.65" customHeight="1">
      <c r="A1742" t="s" s="7">
        <v>111</v>
      </c>
      <c r="B1742" t="s" s="8">
        <v>112</v>
      </c>
      <c r="C1742" s="9">
        <v>43433.347222222219</v>
      </c>
      <c r="D1742" s="10">
        <v>9584</v>
      </c>
      <c r="E1742" s="10">
        <v>34618</v>
      </c>
      <c r="F1742" s="11">
        <f>D1742/E1742</f>
        <v>0.2768501935409325</v>
      </c>
      <c r="G1742" s="11">
        <f>F1742-F1741</f>
        <v>0.01155468253509739</v>
      </c>
    </row>
    <row r="1743" s="2" customFormat="1" ht="13.65" customHeight="1">
      <c r="A1743" t="s" s="7">
        <v>111</v>
      </c>
      <c r="B1743" t="s" s="8">
        <v>112</v>
      </c>
      <c r="C1743" s="9">
        <v>43434.347222222219</v>
      </c>
      <c r="D1743" s="10">
        <v>10143</v>
      </c>
      <c r="E1743" s="10">
        <v>34618</v>
      </c>
      <c r="F1743" s="11">
        <f>D1743/E1743</f>
        <v>0.292997862383731</v>
      </c>
      <c r="G1743" s="11">
        <f>F1743-F1742</f>
        <v>0.0161476688427985</v>
      </c>
    </row>
    <row r="1744" s="2" customFormat="1" ht="13.65" customHeight="1">
      <c r="A1744" t="s" s="7">
        <v>111</v>
      </c>
      <c r="B1744" t="s" s="8">
        <v>112</v>
      </c>
      <c r="C1744" s="9">
        <v>43435.347222222219</v>
      </c>
      <c r="D1744" s="10">
        <v>10967</v>
      </c>
      <c r="E1744" s="10">
        <v>34618</v>
      </c>
      <c r="F1744" s="11">
        <f>D1744/E1744</f>
        <v>0.3168005084060315</v>
      </c>
      <c r="G1744" s="11">
        <f>F1744-F1743</f>
        <v>0.02380264602230053</v>
      </c>
    </row>
    <row r="1745" s="2" customFormat="1" ht="13.65" customHeight="1">
      <c r="A1745" t="s" s="7">
        <v>111</v>
      </c>
      <c r="B1745" t="s" s="8">
        <v>112</v>
      </c>
      <c r="C1745" s="9">
        <v>43436.347222222219</v>
      </c>
      <c r="D1745" s="10">
        <v>10967</v>
      </c>
      <c r="E1745" s="10">
        <v>34618</v>
      </c>
      <c r="F1745" s="11">
        <f>D1745/E1745</f>
        <v>0.3168005084060315</v>
      </c>
      <c r="G1745" s="11">
        <f>F1745-F1744</f>
        <v>0</v>
      </c>
    </row>
    <row r="1746" s="2" customFormat="1" ht="13.65" customHeight="1">
      <c r="A1746" t="s" s="7">
        <v>111</v>
      </c>
      <c r="B1746" t="s" s="8">
        <v>112</v>
      </c>
      <c r="C1746" s="9">
        <v>43437.347222222219</v>
      </c>
      <c r="D1746" s="10">
        <v>10967</v>
      </c>
      <c r="E1746" s="10">
        <v>34618</v>
      </c>
      <c r="F1746" s="11">
        <f>D1746/E1746</f>
        <v>0.3168005084060315</v>
      </c>
      <c r="G1746" s="11">
        <f>F1746-F1745</f>
        <v>0</v>
      </c>
    </row>
    <row r="1747" s="2" customFormat="1" ht="13.65" customHeight="1">
      <c r="A1747" t="s" s="7">
        <v>111</v>
      </c>
      <c r="B1747" t="s" s="8">
        <v>112</v>
      </c>
      <c r="C1747" s="9">
        <v>43438.347222222219</v>
      </c>
      <c r="D1747" s="10">
        <v>11311</v>
      </c>
      <c r="E1747" s="10">
        <v>34618</v>
      </c>
      <c r="F1747" s="11">
        <f>D1747/E1747</f>
        <v>0.3267375353862152</v>
      </c>
      <c r="G1747" s="11">
        <f>F1747-F1746</f>
        <v>0.009937026980183727</v>
      </c>
    </row>
    <row r="1748" s="2" customFormat="1" ht="13.65" customHeight="1">
      <c r="A1748" t="s" s="7">
        <v>111</v>
      </c>
      <c r="B1748" t="s" s="8">
        <v>112</v>
      </c>
      <c r="C1748" s="9">
        <v>43439.347222222219</v>
      </c>
      <c r="D1748" s="10">
        <v>11543</v>
      </c>
      <c r="E1748" s="10">
        <v>34618</v>
      </c>
      <c r="F1748" s="11">
        <f>D1748/E1748</f>
        <v>0.3334392512565717</v>
      </c>
      <c r="G1748" s="11">
        <f>F1748-F1747</f>
        <v>0.006701715870356451</v>
      </c>
    </row>
    <row r="1749" s="2" customFormat="1" ht="13.65" customHeight="1">
      <c r="A1749" t="s" s="7">
        <v>111</v>
      </c>
      <c r="B1749" t="s" s="8">
        <v>112</v>
      </c>
      <c r="C1749" s="9">
        <v>43440.347222222219</v>
      </c>
      <c r="D1749" s="10">
        <v>11661</v>
      </c>
      <c r="E1749" s="10">
        <v>34618</v>
      </c>
      <c r="F1749" s="11">
        <f>D1749/E1749</f>
        <v>0.3368478826044254</v>
      </c>
      <c r="G1749" s="11">
        <f>F1749-F1748</f>
        <v>0.003408631347853741</v>
      </c>
    </row>
    <row r="1750" s="2" customFormat="1" ht="13.65" customHeight="1">
      <c r="A1750" t="s" s="7">
        <v>111</v>
      </c>
      <c r="B1750" t="s" s="8">
        <v>112</v>
      </c>
      <c r="C1750" s="9">
        <v>43441.347222222219</v>
      </c>
      <c r="D1750" s="10">
        <v>12201</v>
      </c>
      <c r="E1750" s="10">
        <v>34618</v>
      </c>
      <c r="F1750" s="11">
        <f>D1750/E1750</f>
        <v>0.3524467040268069</v>
      </c>
      <c r="G1750" s="11">
        <f>F1750-F1749</f>
        <v>0.01559882142238145</v>
      </c>
    </row>
    <row r="1751" s="2" customFormat="1" ht="13" customHeight="1">
      <c r="A1751" t="s" s="7">
        <v>113</v>
      </c>
      <c r="B1751" t="s" s="8">
        <v>114</v>
      </c>
      <c r="C1751" s="9">
        <v>43409.347222222219</v>
      </c>
      <c r="D1751" s="10">
        <v>778</v>
      </c>
      <c r="E1751" s="10">
        <v>33029</v>
      </c>
      <c r="F1751" s="11">
        <f>D1751/E1751</f>
        <v>0.02355505767658724</v>
      </c>
      <c r="G1751" s="11">
        <v>0</v>
      </c>
    </row>
    <row r="1752" s="2" customFormat="1" ht="13" customHeight="1">
      <c r="A1752" t="s" s="7">
        <v>113</v>
      </c>
      <c r="B1752" t="s" s="8">
        <v>114</v>
      </c>
      <c r="C1752" s="9">
        <v>43410.347222222219</v>
      </c>
      <c r="D1752" s="10">
        <v>1197</v>
      </c>
      <c r="E1752" s="10">
        <v>33050</v>
      </c>
      <c r="F1752" s="11">
        <f>D1752/E1752</f>
        <v>0.0362178517397882</v>
      </c>
      <c r="G1752" s="11">
        <f>F1752-F1751</f>
        <v>0.01266279406320096</v>
      </c>
    </row>
    <row r="1753" s="2" customFormat="1" ht="13" customHeight="1">
      <c r="A1753" t="s" s="7">
        <v>113</v>
      </c>
      <c r="B1753" t="s" s="8">
        <v>114</v>
      </c>
      <c r="C1753" s="9">
        <v>43411.347222222219</v>
      </c>
      <c r="D1753" s="10">
        <v>1360</v>
      </c>
      <c r="E1753" s="10">
        <v>33054</v>
      </c>
      <c r="F1753" s="11">
        <f>D1753/E1753</f>
        <v>0.04114479336842742</v>
      </c>
      <c r="G1753" s="11">
        <f>F1753-F1752</f>
        <v>0.004926941628639221</v>
      </c>
    </row>
    <row r="1754" s="2" customFormat="1" ht="13" customHeight="1">
      <c r="A1754" t="s" s="7">
        <v>113</v>
      </c>
      <c r="B1754" t="s" s="8">
        <v>114</v>
      </c>
      <c r="C1754" s="9">
        <v>43412.347222222219</v>
      </c>
      <c r="D1754" s="10">
        <v>1916</v>
      </c>
      <c r="E1754" s="10">
        <v>33053</v>
      </c>
      <c r="F1754" s="11">
        <f>D1754/E1754</f>
        <v>0.05796750673161286</v>
      </c>
      <c r="G1754" s="11">
        <f>F1754-F1753</f>
        <v>0.01682271336318544</v>
      </c>
    </row>
    <row r="1755" s="2" customFormat="1" ht="13" customHeight="1">
      <c r="A1755" t="s" s="7">
        <v>113</v>
      </c>
      <c r="B1755" t="s" s="8">
        <v>114</v>
      </c>
      <c r="C1755" s="9">
        <v>43413.347222222219</v>
      </c>
      <c r="D1755" s="10">
        <v>2149</v>
      </c>
      <c r="E1755" s="10">
        <v>33055</v>
      </c>
      <c r="F1755" s="11">
        <f>D1755/E1755</f>
        <v>0.06501285735894721</v>
      </c>
      <c r="G1755" s="11">
        <f>F1755-F1754</f>
        <v>0.00704535062733435</v>
      </c>
    </row>
    <row r="1756" s="2" customFormat="1" ht="13" customHeight="1">
      <c r="A1756" t="s" s="7">
        <v>113</v>
      </c>
      <c r="B1756" t="s" s="8">
        <v>114</v>
      </c>
      <c r="C1756" s="9">
        <v>43414.347222222219</v>
      </c>
      <c r="D1756" s="10">
        <v>2440</v>
      </c>
      <c r="E1756" s="10">
        <v>33051</v>
      </c>
      <c r="F1756" s="11">
        <f>D1756/E1756</f>
        <v>0.07382530029348583</v>
      </c>
      <c r="G1756" s="11">
        <f>F1756-F1755</f>
        <v>0.008812442934538617</v>
      </c>
    </row>
    <row r="1757" s="2" customFormat="1" ht="13" customHeight="1">
      <c r="A1757" t="s" s="7">
        <v>113</v>
      </c>
      <c r="B1757" t="s" s="8">
        <v>114</v>
      </c>
      <c r="C1757" s="9">
        <v>43415.347222222219</v>
      </c>
      <c r="D1757" s="10">
        <v>2440</v>
      </c>
      <c r="E1757" s="10">
        <v>33051</v>
      </c>
      <c r="F1757" s="11">
        <f>D1757/E1757</f>
        <v>0.07382530029348583</v>
      </c>
      <c r="G1757" s="11">
        <f>F1757-F1756</f>
        <v>0</v>
      </c>
    </row>
    <row r="1758" s="2" customFormat="1" ht="13" customHeight="1">
      <c r="A1758" t="s" s="7">
        <v>113</v>
      </c>
      <c r="B1758" t="s" s="8">
        <v>114</v>
      </c>
      <c r="C1758" s="9">
        <v>43416.347222222219</v>
      </c>
      <c r="D1758" s="10">
        <v>2440</v>
      </c>
      <c r="E1758" s="10">
        <v>33055</v>
      </c>
      <c r="F1758" s="11">
        <f>D1758/E1758</f>
        <v>0.07381636666162457</v>
      </c>
      <c r="G1758" s="11">
        <f>F1758-F1757</f>
        <v>-8.933631861260394e-06</v>
      </c>
    </row>
    <row r="1759" s="2" customFormat="1" ht="13" customHeight="1">
      <c r="A1759" t="s" s="7">
        <v>113</v>
      </c>
      <c r="B1759" t="s" s="8">
        <v>114</v>
      </c>
      <c r="C1759" s="9">
        <v>43417.347222222219</v>
      </c>
      <c r="D1759" s="10">
        <v>2592</v>
      </c>
      <c r="E1759" s="10">
        <v>33056</v>
      </c>
      <c r="F1759" s="11">
        <f>D1759/E1759</f>
        <v>0.07841239109390126</v>
      </c>
      <c r="G1759" s="11">
        <f>F1759-F1758</f>
        <v>0.004596024432276691</v>
      </c>
    </row>
    <row r="1760" s="2" customFormat="1" ht="13" customHeight="1">
      <c r="A1760" t="s" s="7">
        <v>113</v>
      </c>
      <c r="B1760" t="s" s="8">
        <v>114</v>
      </c>
      <c r="C1760" s="9">
        <v>43418.347222222219</v>
      </c>
      <c r="D1760" s="10">
        <v>2908</v>
      </c>
      <c r="E1760" s="10">
        <v>33057</v>
      </c>
      <c r="F1760" s="11">
        <f>D1760/E1760</f>
        <v>0.08796926520857912</v>
      </c>
      <c r="G1760" s="11">
        <f>F1760-F1759</f>
        <v>0.009556874114677857</v>
      </c>
    </row>
    <row r="1761" s="2" customFormat="1" ht="13" customHeight="1">
      <c r="A1761" t="s" s="7">
        <v>113</v>
      </c>
      <c r="B1761" t="s" s="8">
        <v>114</v>
      </c>
      <c r="C1761" s="9">
        <v>43419.347222222219</v>
      </c>
      <c r="D1761" s="10">
        <v>3052</v>
      </c>
      <c r="E1761" s="10">
        <v>33054</v>
      </c>
      <c r="F1761" s="11">
        <f>D1761/E1761</f>
        <v>0.09233375688267684</v>
      </c>
      <c r="G1761" s="11">
        <f>F1761-F1760</f>
        <v>0.00436449167409772</v>
      </c>
    </row>
    <row r="1762" s="2" customFormat="1" ht="13" customHeight="1">
      <c r="A1762" t="s" s="7">
        <v>113</v>
      </c>
      <c r="B1762" t="s" s="8">
        <v>114</v>
      </c>
      <c r="C1762" s="9">
        <v>43420.347222222219</v>
      </c>
      <c r="D1762" s="10">
        <v>3161</v>
      </c>
      <c r="E1762" s="10">
        <v>33058</v>
      </c>
      <c r="F1762" s="11">
        <f>D1762/E1762</f>
        <v>0.09561981971081131</v>
      </c>
      <c r="G1762" s="11">
        <f>F1762-F1761</f>
        <v>0.00328606282813447</v>
      </c>
    </row>
    <row r="1763" s="2" customFormat="1" ht="13.65" customHeight="1">
      <c r="A1763" t="s" s="7">
        <v>113</v>
      </c>
      <c r="B1763" t="s" s="8">
        <v>114</v>
      </c>
      <c r="C1763" s="9">
        <v>43421.347222222219</v>
      </c>
      <c r="D1763" s="10">
        <v>3249</v>
      </c>
      <c r="E1763" s="10">
        <v>33057</v>
      </c>
      <c r="F1763" s="11">
        <f>D1763/E1763</f>
        <v>0.09828478083310645</v>
      </c>
      <c r="G1763" s="11">
        <f>F1763-F1762</f>
        <v>0.00266496112229514</v>
      </c>
    </row>
    <row r="1764" s="2" customFormat="1" ht="13.65" customHeight="1">
      <c r="A1764" t="s" s="7">
        <v>113</v>
      </c>
      <c r="B1764" t="s" s="8">
        <v>114</v>
      </c>
      <c r="C1764" s="9">
        <v>43422.347222222219</v>
      </c>
      <c r="D1764" s="10">
        <v>3777</v>
      </c>
      <c r="E1764" s="10">
        <v>33061</v>
      </c>
      <c r="F1764" s="11">
        <f>D1764/E1764</f>
        <v>0.1142433683191676</v>
      </c>
      <c r="G1764" s="11">
        <f>F1764-F1763</f>
        <v>0.01595858748606115</v>
      </c>
    </row>
    <row r="1765" s="2" customFormat="1" ht="13.65" customHeight="1">
      <c r="A1765" t="s" s="7">
        <v>113</v>
      </c>
      <c r="B1765" t="s" s="8">
        <v>114</v>
      </c>
      <c r="C1765" s="9">
        <v>43423.347222222219</v>
      </c>
      <c r="D1765" s="10">
        <v>3777</v>
      </c>
      <c r="E1765" s="10">
        <v>33063</v>
      </c>
      <c r="F1765" s="11">
        <f>D1765/E1765</f>
        <v>0.1142364576717176</v>
      </c>
      <c r="G1765" s="11">
        <f>F1765-F1764</f>
        <v>-6.9106474499675e-06</v>
      </c>
    </row>
    <row r="1766" s="2" customFormat="1" ht="13.65" customHeight="1">
      <c r="A1766" t="s" s="7">
        <v>113</v>
      </c>
      <c r="B1766" t="s" s="8">
        <v>114</v>
      </c>
      <c r="C1766" s="9">
        <v>43424.347222222219</v>
      </c>
      <c r="D1766" s="10">
        <v>3947</v>
      </c>
      <c r="E1766" s="10">
        <v>33059</v>
      </c>
      <c r="F1766" s="11">
        <f>D1766/E1766</f>
        <v>0.1193926011071115</v>
      </c>
      <c r="G1766" s="11">
        <f>F1766-F1765</f>
        <v>0.005156143435393903</v>
      </c>
    </row>
    <row r="1767" s="2" customFormat="1" ht="13.65" customHeight="1">
      <c r="A1767" t="s" s="7">
        <v>113</v>
      </c>
      <c r="B1767" t="s" s="8">
        <v>114</v>
      </c>
      <c r="C1767" s="9">
        <v>43425.347222222219</v>
      </c>
      <c r="D1767" s="10">
        <v>4204</v>
      </c>
      <c r="E1767" s="10">
        <v>33057</v>
      </c>
      <c r="F1767" s="11">
        <f>D1767/E1767</f>
        <v>0.1271742747375745</v>
      </c>
      <c r="G1767" s="11">
        <f>F1767-F1766</f>
        <v>0.007781673630462976</v>
      </c>
    </row>
    <row r="1768" s="2" customFormat="1" ht="13.65" customHeight="1">
      <c r="A1768" t="s" s="7">
        <v>113</v>
      </c>
      <c r="B1768" t="s" s="8">
        <v>114</v>
      </c>
      <c r="C1768" s="9">
        <v>43426.347222222219</v>
      </c>
      <c r="D1768" s="10">
        <v>4822</v>
      </c>
      <c r="E1768" s="10">
        <v>33060</v>
      </c>
      <c r="F1768" s="11">
        <f>D1768/E1768</f>
        <v>0.1458560193587417</v>
      </c>
      <c r="G1768" s="11">
        <f>F1768-F1767</f>
        <v>0.01868174462116717</v>
      </c>
    </row>
    <row r="1769" s="2" customFormat="1" ht="13.65" customHeight="1">
      <c r="A1769" t="s" s="7">
        <v>113</v>
      </c>
      <c r="B1769" t="s" s="8">
        <v>114</v>
      </c>
      <c r="C1769" s="9">
        <v>43427.347222222219</v>
      </c>
      <c r="D1769" s="10">
        <v>5866</v>
      </c>
      <c r="E1769" s="10">
        <v>33061</v>
      </c>
      <c r="F1769" s="11">
        <f>D1769/E1769</f>
        <v>0.1774295998306161</v>
      </c>
      <c r="G1769" s="11">
        <f>F1769-F1768</f>
        <v>0.03157358047187445</v>
      </c>
    </row>
    <row r="1770" s="2" customFormat="1" ht="13.65" customHeight="1">
      <c r="A1770" t="s" s="7">
        <v>113</v>
      </c>
      <c r="B1770" t="s" s="8">
        <v>114</v>
      </c>
      <c r="C1770" s="9">
        <v>43428.347222222219</v>
      </c>
      <c r="D1770" s="10">
        <v>6465</v>
      </c>
      <c r="E1770" s="10">
        <v>33067</v>
      </c>
      <c r="F1770" s="11">
        <f>D1770/E1770</f>
        <v>0.1955121420146974</v>
      </c>
      <c r="G1770" s="11">
        <f>F1770-F1769</f>
        <v>0.01808254218408131</v>
      </c>
    </row>
    <row r="1771" s="2" customFormat="1" ht="13.65" customHeight="1">
      <c r="A1771" t="s" s="7">
        <v>113</v>
      </c>
      <c r="B1771" t="s" s="8">
        <v>114</v>
      </c>
      <c r="C1771" s="9">
        <v>43429.347222222219</v>
      </c>
      <c r="D1771" s="10">
        <v>7062</v>
      </c>
      <c r="E1771" s="10">
        <v>33068</v>
      </c>
      <c r="F1771" s="11">
        <f>D1771/E1771</f>
        <v>0.2135599370993105</v>
      </c>
      <c r="G1771" s="11">
        <f>F1771-F1770</f>
        <v>0.01804779508461307</v>
      </c>
    </row>
    <row r="1772" s="2" customFormat="1" ht="13.65" customHeight="1">
      <c r="A1772" t="s" s="7">
        <v>113</v>
      </c>
      <c r="B1772" t="s" s="8">
        <v>114</v>
      </c>
      <c r="C1772" s="9">
        <v>43430.347222222219</v>
      </c>
      <c r="D1772" s="10">
        <v>7338</v>
      </c>
      <c r="E1772" s="10">
        <v>33068</v>
      </c>
      <c r="F1772" s="11">
        <f>D1772/E1772</f>
        <v>0.2219063747429539</v>
      </c>
      <c r="G1772" s="11">
        <f>F1772-F1771</f>
        <v>0.008346437643643401</v>
      </c>
    </row>
    <row r="1773" s="2" customFormat="1" ht="13.65" customHeight="1">
      <c r="A1773" t="s" s="7">
        <v>113</v>
      </c>
      <c r="B1773" t="s" s="8">
        <v>114</v>
      </c>
      <c r="C1773" s="9">
        <v>43431.347222222219</v>
      </c>
      <c r="D1773" s="10">
        <v>7514</v>
      </c>
      <c r="E1773" s="10">
        <v>33068</v>
      </c>
      <c r="F1773" s="11">
        <f>D1773/E1773</f>
        <v>0.2272287407765816</v>
      </c>
      <c r="G1773" s="11">
        <f>F1773-F1772</f>
        <v>0.005322366033627679</v>
      </c>
    </row>
    <row r="1774" s="2" customFormat="1" ht="13.65" customHeight="1">
      <c r="A1774" t="s" s="7">
        <v>113</v>
      </c>
      <c r="B1774" t="s" s="8">
        <v>114</v>
      </c>
      <c r="C1774" s="9">
        <v>43432.347222222219</v>
      </c>
      <c r="D1774" s="10">
        <v>7724</v>
      </c>
      <c r="E1774" s="10">
        <v>33068</v>
      </c>
      <c r="F1774" s="11">
        <f>D1774/E1774</f>
        <v>0.2335792911576146</v>
      </c>
      <c r="G1774" s="11">
        <f>F1774-F1773</f>
        <v>0.006350550381033021</v>
      </c>
    </row>
    <row r="1775" s="2" customFormat="1" ht="13.65" customHeight="1">
      <c r="A1775" t="s" s="7">
        <v>113</v>
      </c>
      <c r="B1775" t="s" s="8">
        <v>114</v>
      </c>
      <c r="C1775" s="9">
        <v>43433.347222222219</v>
      </c>
      <c r="D1775" s="10">
        <v>7914</v>
      </c>
      <c r="E1775" s="10">
        <v>33068</v>
      </c>
      <c r="F1775" s="11">
        <f>D1775/E1775</f>
        <v>0.2393250272166445</v>
      </c>
      <c r="G1775" s="11">
        <f>F1775-F1774</f>
        <v>0.005745736059029893</v>
      </c>
    </row>
    <row r="1776" s="2" customFormat="1" ht="13.65" customHeight="1">
      <c r="A1776" t="s" s="7">
        <v>113</v>
      </c>
      <c r="B1776" t="s" s="8">
        <v>114</v>
      </c>
      <c r="C1776" s="9">
        <v>43434.347222222219</v>
      </c>
      <c r="D1776" s="10">
        <v>8236</v>
      </c>
      <c r="E1776" s="10">
        <v>33068</v>
      </c>
      <c r="F1776" s="11">
        <f>D1776/E1776</f>
        <v>0.2490625378008951</v>
      </c>
      <c r="G1776" s="11">
        <f>F1776-F1775</f>
        <v>0.009737510584250625</v>
      </c>
    </row>
    <row r="1777" s="2" customFormat="1" ht="13.65" customHeight="1">
      <c r="A1777" t="s" s="7">
        <v>113</v>
      </c>
      <c r="B1777" t="s" s="8">
        <v>114</v>
      </c>
      <c r="C1777" s="9">
        <v>43435.347222222219</v>
      </c>
      <c r="D1777" s="10">
        <v>8665</v>
      </c>
      <c r="E1777" s="10">
        <v>33068</v>
      </c>
      <c r="F1777" s="11">
        <f>D1777/E1777</f>
        <v>0.2620358050078626</v>
      </c>
      <c r="G1777" s="11">
        <f>F1777-F1776</f>
        <v>0.01297326720696748</v>
      </c>
    </row>
    <row r="1778" s="2" customFormat="1" ht="13.65" customHeight="1">
      <c r="A1778" t="s" s="7">
        <v>113</v>
      </c>
      <c r="B1778" t="s" s="8">
        <v>114</v>
      </c>
      <c r="C1778" s="9">
        <v>43436.347222222219</v>
      </c>
      <c r="D1778" s="10">
        <v>8665</v>
      </c>
      <c r="E1778" s="10">
        <v>33068</v>
      </c>
      <c r="F1778" s="11">
        <f>D1778/E1778</f>
        <v>0.2620358050078626</v>
      </c>
      <c r="G1778" s="11">
        <f>F1778-F1777</f>
        <v>0</v>
      </c>
    </row>
    <row r="1779" s="2" customFormat="1" ht="13.65" customHeight="1">
      <c r="A1779" t="s" s="7">
        <v>113</v>
      </c>
      <c r="B1779" t="s" s="8">
        <v>114</v>
      </c>
      <c r="C1779" s="9">
        <v>43437.347222222219</v>
      </c>
      <c r="D1779" s="10">
        <v>8665</v>
      </c>
      <c r="E1779" s="10">
        <v>33068</v>
      </c>
      <c r="F1779" s="11">
        <f>D1779/E1779</f>
        <v>0.2620358050078626</v>
      </c>
      <c r="G1779" s="11">
        <f>F1779-F1778</f>
        <v>0</v>
      </c>
    </row>
    <row r="1780" s="2" customFormat="1" ht="13.65" customHeight="1">
      <c r="A1780" t="s" s="7">
        <v>113</v>
      </c>
      <c r="B1780" t="s" s="8">
        <v>114</v>
      </c>
      <c r="C1780" s="9">
        <v>43438.347222222219</v>
      </c>
      <c r="D1780" s="10">
        <v>9058</v>
      </c>
      <c r="E1780" s="10">
        <v>33068</v>
      </c>
      <c r="F1780" s="11">
        <f>D1780/E1780</f>
        <v>0.2739204064352244</v>
      </c>
      <c r="G1780" s="11">
        <f>F1780-F1779</f>
        <v>0.01188460142736175</v>
      </c>
    </row>
    <row r="1781" s="2" customFormat="1" ht="13.65" customHeight="1">
      <c r="A1781" t="s" s="7">
        <v>113</v>
      </c>
      <c r="B1781" t="s" s="8">
        <v>114</v>
      </c>
      <c r="C1781" s="9">
        <v>43439.347222222219</v>
      </c>
      <c r="D1781" s="10">
        <v>9195</v>
      </c>
      <c r="E1781" s="10">
        <v>33068</v>
      </c>
      <c r="F1781" s="11">
        <f>D1781/E1781</f>
        <v>0.2780633845409459</v>
      </c>
      <c r="G1781" s="11">
        <f>F1781-F1780</f>
        <v>0.004142978105721562</v>
      </c>
    </row>
    <row r="1782" s="2" customFormat="1" ht="13.65" customHeight="1">
      <c r="A1782" t="s" s="7">
        <v>113</v>
      </c>
      <c r="B1782" t="s" s="8">
        <v>114</v>
      </c>
      <c r="C1782" s="9">
        <v>43440.347222222219</v>
      </c>
      <c r="D1782" s="10">
        <v>9557</v>
      </c>
      <c r="E1782" s="10">
        <v>33068</v>
      </c>
      <c r="F1782" s="11">
        <f>D1782/E1782</f>
        <v>0.2890105237692028</v>
      </c>
      <c r="G1782" s="11">
        <f>F1782-F1781</f>
        <v>0.01094713922825691</v>
      </c>
    </row>
    <row r="1783" s="2" customFormat="1" ht="13.65" customHeight="1">
      <c r="A1783" t="s" s="7">
        <v>113</v>
      </c>
      <c r="B1783" t="s" s="8">
        <v>114</v>
      </c>
      <c r="C1783" s="9">
        <v>43441.347222222219</v>
      </c>
      <c r="D1783" s="10">
        <v>9967</v>
      </c>
      <c r="E1783" s="10">
        <v>33068</v>
      </c>
      <c r="F1783" s="11">
        <f>D1783/E1783</f>
        <v>0.3014092173702673</v>
      </c>
      <c r="G1783" s="11">
        <f>F1783-F1782</f>
        <v>0.01239869360106449</v>
      </c>
    </row>
    <row r="1784" s="2" customFormat="1" ht="13" customHeight="1">
      <c r="A1784" t="s" s="7">
        <v>115</v>
      </c>
      <c r="B1784" t="s" s="8">
        <v>116</v>
      </c>
      <c r="C1784" s="9">
        <v>43409.347222222219</v>
      </c>
      <c r="D1784" s="10">
        <v>717</v>
      </c>
      <c r="E1784" s="10">
        <v>36566</v>
      </c>
      <c r="F1784" s="11">
        <f>D1784/E1784</f>
        <v>0.01960837936881256</v>
      </c>
      <c r="G1784" s="11">
        <v>0</v>
      </c>
    </row>
    <row r="1785" s="2" customFormat="1" ht="13" customHeight="1">
      <c r="A1785" t="s" s="7">
        <v>115</v>
      </c>
      <c r="B1785" t="s" s="8">
        <v>116</v>
      </c>
      <c r="C1785" s="9">
        <v>43410.347222222219</v>
      </c>
      <c r="D1785" s="10">
        <v>1045</v>
      </c>
      <c r="E1785" s="10">
        <v>36574</v>
      </c>
      <c r="F1785" s="11">
        <f>D1785/E1785</f>
        <v>0.02857220976650079</v>
      </c>
      <c r="G1785" s="11">
        <f>F1785-F1784</f>
        <v>0.008963830397688236</v>
      </c>
    </row>
    <row r="1786" s="2" customFormat="1" ht="13" customHeight="1">
      <c r="A1786" t="s" s="7">
        <v>115</v>
      </c>
      <c r="B1786" t="s" s="8">
        <v>116</v>
      </c>
      <c r="C1786" s="9">
        <v>43411.347222222219</v>
      </c>
      <c r="D1786" s="10">
        <v>1272</v>
      </c>
      <c r="E1786" s="10">
        <v>36579</v>
      </c>
      <c r="F1786" s="11">
        <f>D1786/E1786</f>
        <v>0.03477405068481916</v>
      </c>
      <c r="G1786" s="11">
        <f>F1786-F1785</f>
        <v>0.006201840918318366</v>
      </c>
    </row>
    <row r="1787" s="2" customFormat="1" ht="13" customHeight="1">
      <c r="A1787" t="s" s="7">
        <v>115</v>
      </c>
      <c r="B1787" t="s" s="8">
        <v>116</v>
      </c>
      <c r="C1787" s="9">
        <v>43412.347222222219</v>
      </c>
      <c r="D1787" s="10">
        <v>1857</v>
      </c>
      <c r="E1787" s="10">
        <v>36576</v>
      </c>
      <c r="F1787" s="11">
        <f>D1787/E1787</f>
        <v>0.05077099737532809</v>
      </c>
      <c r="G1787" s="11">
        <f>F1787-F1786</f>
        <v>0.01599694669050893</v>
      </c>
    </row>
    <row r="1788" s="2" customFormat="1" ht="13" customHeight="1">
      <c r="A1788" t="s" s="7">
        <v>115</v>
      </c>
      <c r="B1788" t="s" s="8">
        <v>116</v>
      </c>
      <c r="C1788" s="9">
        <v>43413.347222222219</v>
      </c>
      <c r="D1788" s="10">
        <v>2112</v>
      </c>
      <c r="E1788" s="10">
        <v>36591</v>
      </c>
      <c r="F1788" s="11">
        <f>D1788/E1788</f>
        <v>0.05771911125686644</v>
      </c>
      <c r="G1788" s="11">
        <f>F1788-F1787</f>
        <v>0.006948113881538355</v>
      </c>
    </row>
    <row r="1789" s="2" customFormat="1" ht="13" customHeight="1">
      <c r="A1789" t="s" s="7">
        <v>115</v>
      </c>
      <c r="B1789" t="s" s="8">
        <v>116</v>
      </c>
      <c r="C1789" s="9">
        <v>43414.347222222219</v>
      </c>
      <c r="D1789" s="10">
        <v>2319</v>
      </c>
      <c r="E1789" s="10">
        <v>36595</v>
      </c>
      <c r="F1789" s="11">
        <f>D1789/E1789</f>
        <v>0.06336931274764313</v>
      </c>
      <c r="G1789" s="11">
        <f>F1789-F1788</f>
        <v>0.005650201490776684</v>
      </c>
    </row>
    <row r="1790" s="2" customFormat="1" ht="13" customHeight="1">
      <c r="A1790" t="s" s="7">
        <v>115</v>
      </c>
      <c r="B1790" t="s" s="8">
        <v>116</v>
      </c>
      <c r="C1790" s="9">
        <v>43415.347222222219</v>
      </c>
      <c r="D1790" s="10">
        <v>2319</v>
      </c>
      <c r="E1790" s="10">
        <v>36595</v>
      </c>
      <c r="F1790" s="11">
        <f>D1790/E1790</f>
        <v>0.06336931274764313</v>
      </c>
      <c r="G1790" s="11">
        <f>F1790-F1789</f>
        <v>0</v>
      </c>
    </row>
    <row r="1791" s="2" customFormat="1" ht="13" customHeight="1">
      <c r="A1791" t="s" s="7">
        <v>115</v>
      </c>
      <c r="B1791" t="s" s="8">
        <v>116</v>
      </c>
      <c r="C1791" s="9">
        <v>43416.347222222219</v>
      </c>
      <c r="D1791" s="10">
        <v>2319</v>
      </c>
      <c r="E1791" s="10">
        <v>36599</v>
      </c>
      <c r="F1791" s="11">
        <f>D1791/E1791</f>
        <v>0.06336238695046313</v>
      </c>
      <c r="G1791" s="11">
        <f>F1791-F1790</f>
        <v>-6.925797179993531e-06</v>
      </c>
    </row>
    <row r="1792" s="2" customFormat="1" ht="13" customHeight="1">
      <c r="A1792" t="s" s="7">
        <v>115</v>
      </c>
      <c r="B1792" t="s" s="8">
        <v>116</v>
      </c>
      <c r="C1792" s="9">
        <v>43417.347222222219</v>
      </c>
      <c r="D1792" s="10">
        <v>2463</v>
      </c>
      <c r="E1792" s="10">
        <v>36602</v>
      </c>
      <c r="F1792" s="11">
        <f>D1792/E1792</f>
        <v>0.0672914048412655</v>
      </c>
      <c r="G1792" s="11">
        <f>F1792-F1791</f>
        <v>0.003929017890802369</v>
      </c>
    </row>
    <row r="1793" s="2" customFormat="1" ht="13" customHeight="1">
      <c r="A1793" t="s" s="7">
        <v>115</v>
      </c>
      <c r="B1793" t="s" s="8">
        <v>116</v>
      </c>
      <c r="C1793" s="9">
        <v>43418.347222222219</v>
      </c>
      <c r="D1793" s="10">
        <v>2790</v>
      </c>
      <c r="E1793" s="10">
        <v>36606</v>
      </c>
      <c r="F1793" s="11">
        <f>D1793/E1793</f>
        <v>0.07621701360432716</v>
      </c>
      <c r="G1793" s="11">
        <f>F1793-F1792</f>
        <v>0.008925608763061657</v>
      </c>
    </row>
    <row r="1794" s="2" customFormat="1" ht="13" customHeight="1">
      <c r="A1794" t="s" s="7">
        <v>115</v>
      </c>
      <c r="B1794" t="s" s="8">
        <v>116</v>
      </c>
      <c r="C1794" s="9">
        <v>43419.347222222219</v>
      </c>
      <c r="D1794" s="10">
        <v>2956</v>
      </c>
      <c r="E1794" s="10">
        <v>36611</v>
      </c>
      <c r="F1794" s="11">
        <f>D1794/E1794</f>
        <v>0.08074076097347792</v>
      </c>
      <c r="G1794" s="11">
        <f>F1794-F1793</f>
        <v>0.00452374736915076</v>
      </c>
    </row>
    <row r="1795" s="2" customFormat="1" ht="13" customHeight="1">
      <c r="A1795" t="s" s="7">
        <v>115</v>
      </c>
      <c r="B1795" t="s" s="8">
        <v>116</v>
      </c>
      <c r="C1795" s="9">
        <v>43420.347222222219</v>
      </c>
      <c r="D1795" s="10">
        <v>3038</v>
      </c>
      <c r="E1795" s="10">
        <v>36614</v>
      </c>
      <c r="F1795" s="11">
        <f>D1795/E1795</f>
        <v>0.08297372589719779</v>
      </c>
      <c r="G1795" s="11">
        <f>F1795-F1794</f>
        <v>0.002232964923719868</v>
      </c>
    </row>
    <row r="1796" s="2" customFormat="1" ht="13.65" customHeight="1">
      <c r="A1796" t="s" s="7">
        <v>115</v>
      </c>
      <c r="B1796" t="s" s="8">
        <v>116</v>
      </c>
      <c r="C1796" s="9">
        <v>43421.347222222219</v>
      </c>
      <c r="D1796" s="10">
        <v>3116</v>
      </c>
      <c r="E1796" s="10">
        <v>36613</v>
      </c>
      <c r="F1796" s="11">
        <f>D1796/E1796</f>
        <v>0.0851063829787234</v>
      </c>
      <c r="G1796" s="11">
        <f>F1796-F1795</f>
        <v>0.002132657081525616</v>
      </c>
    </row>
    <row r="1797" s="2" customFormat="1" ht="13.65" customHeight="1">
      <c r="A1797" t="s" s="7">
        <v>115</v>
      </c>
      <c r="B1797" t="s" s="8">
        <v>116</v>
      </c>
      <c r="C1797" s="9">
        <v>43422.347222222219</v>
      </c>
      <c r="D1797" s="10">
        <v>3591</v>
      </c>
      <c r="E1797" s="10">
        <v>36616</v>
      </c>
      <c r="F1797" s="11">
        <f>D1797/E1797</f>
        <v>0.09807188114485471</v>
      </c>
      <c r="G1797" s="11">
        <f>F1797-F1796</f>
        <v>0.01296549816613131</v>
      </c>
    </row>
    <row r="1798" s="2" customFormat="1" ht="13.65" customHeight="1">
      <c r="A1798" t="s" s="7">
        <v>115</v>
      </c>
      <c r="B1798" t="s" s="8">
        <v>116</v>
      </c>
      <c r="C1798" s="9">
        <v>43423.347222222219</v>
      </c>
      <c r="D1798" s="10">
        <v>3591</v>
      </c>
      <c r="E1798" s="10">
        <v>36618</v>
      </c>
      <c r="F1798" s="11">
        <f>D1798/E1798</f>
        <v>0.09806652466000328</v>
      </c>
      <c r="G1798" s="11">
        <f>F1798-F1797</f>
        <v>-5.356484851434806e-06</v>
      </c>
    </row>
    <row r="1799" s="2" customFormat="1" ht="13.65" customHeight="1">
      <c r="A1799" t="s" s="7">
        <v>115</v>
      </c>
      <c r="B1799" t="s" s="8">
        <v>116</v>
      </c>
      <c r="C1799" s="9">
        <v>43424.347222222219</v>
      </c>
      <c r="D1799" s="10">
        <v>3772</v>
      </c>
      <c r="E1799" s="10">
        <v>36621</v>
      </c>
      <c r="F1799" s="11">
        <f>D1799/E1799</f>
        <v>0.1030010103492532</v>
      </c>
      <c r="G1799" s="11">
        <f>F1799-F1798</f>
        <v>0.004934485689249882</v>
      </c>
    </row>
    <row r="1800" s="2" customFormat="1" ht="13.65" customHeight="1">
      <c r="A1800" t="s" s="7">
        <v>115</v>
      </c>
      <c r="B1800" t="s" s="8">
        <v>116</v>
      </c>
      <c r="C1800" s="9">
        <v>43425.347222222219</v>
      </c>
      <c r="D1800" s="10">
        <v>4037</v>
      </c>
      <c r="E1800" s="10">
        <v>36620</v>
      </c>
      <c r="F1800" s="11">
        <f>D1800/E1800</f>
        <v>0.1102403058438012</v>
      </c>
      <c r="G1800" s="11">
        <f>F1800-F1799</f>
        <v>0.007239295494548048</v>
      </c>
    </row>
    <row r="1801" s="2" customFormat="1" ht="13.65" customHeight="1">
      <c r="A1801" t="s" s="7">
        <v>115</v>
      </c>
      <c r="B1801" t="s" s="8">
        <v>116</v>
      </c>
      <c r="C1801" s="9">
        <v>43426.347222222219</v>
      </c>
      <c r="D1801" s="10">
        <v>4710</v>
      </c>
      <c r="E1801" s="10">
        <v>36623</v>
      </c>
      <c r="F1801" s="11">
        <f>D1801/E1801</f>
        <v>0.1286077055402343</v>
      </c>
      <c r="G1801" s="11">
        <f>F1801-F1800</f>
        <v>0.01836739969643308</v>
      </c>
    </row>
    <row r="1802" s="2" customFormat="1" ht="13.65" customHeight="1">
      <c r="A1802" t="s" s="7">
        <v>115</v>
      </c>
      <c r="B1802" t="s" s="8">
        <v>116</v>
      </c>
      <c r="C1802" s="9">
        <v>43427.347222222219</v>
      </c>
      <c r="D1802" s="10">
        <v>5917</v>
      </c>
      <c r="E1802" s="10">
        <v>36625</v>
      </c>
      <c r="F1802" s="11">
        <f>D1802/E1802</f>
        <v>0.161556313993174</v>
      </c>
      <c r="G1802" s="11">
        <f>F1802-F1801</f>
        <v>0.03294860845293976</v>
      </c>
    </row>
    <row r="1803" s="2" customFormat="1" ht="13.65" customHeight="1">
      <c r="A1803" t="s" s="7">
        <v>115</v>
      </c>
      <c r="B1803" t="s" s="8">
        <v>116</v>
      </c>
      <c r="C1803" s="9">
        <v>43428.347222222219</v>
      </c>
      <c r="D1803" s="10">
        <v>6579</v>
      </c>
      <c r="E1803" s="10">
        <v>36631</v>
      </c>
      <c r="F1803" s="11">
        <f>D1803/E1803</f>
        <v>0.1796019764680189</v>
      </c>
      <c r="G1803" s="11">
        <f>F1803-F1802</f>
        <v>0.01804566247484485</v>
      </c>
    </row>
    <row r="1804" s="2" customFormat="1" ht="13.65" customHeight="1">
      <c r="A1804" t="s" s="7">
        <v>115</v>
      </c>
      <c r="B1804" t="s" s="8">
        <v>116</v>
      </c>
      <c r="C1804" s="9">
        <v>43429.347222222219</v>
      </c>
      <c r="D1804" s="10">
        <v>7297</v>
      </c>
      <c r="E1804" s="10">
        <v>36635</v>
      </c>
      <c r="F1804" s="11">
        <f>D1804/E1804</f>
        <v>0.199181110959465</v>
      </c>
      <c r="G1804" s="11">
        <f>F1804-F1803</f>
        <v>0.0195791344914461</v>
      </c>
    </row>
    <row r="1805" s="2" customFormat="1" ht="13.65" customHeight="1">
      <c r="A1805" t="s" s="7">
        <v>115</v>
      </c>
      <c r="B1805" t="s" s="8">
        <v>116</v>
      </c>
      <c r="C1805" s="9">
        <v>43430.347222222219</v>
      </c>
      <c r="D1805" s="10">
        <v>7614</v>
      </c>
      <c r="E1805" s="10">
        <v>36634</v>
      </c>
      <c r="F1805" s="11">
        <f>D1805/E1805</f>
        <v>0.2078397117431894</v>
      </c>
      <c r="G1805" s="11">
        <f>F1805-F1804</f>
        <v>0.008658600783724379</v>
      </c>
    </row>
    <row r="1806" s="2" customFormat="1" ht="13.65" customHeight="1">
      <c r="A1806" t="s" s="7">
        <v>115</v>
      </c>
      <c r="B1806" t="s" s="8">
        <v>116</v>
      </c>
      <c r="C1806" s="9">
        <v>43431.347222222219</v>
      </c>
      <c r="D1806" s="10">
        <v>7959</v>
      </c>
      <c r="E1806" s="10">
        <v>36634</v>
      </c>
      <c r="F1806" s="11">
        <f>D1806/E1806</f>
        <v>0.2172571927717421</v>
      </c>
      <c r="G1806" s="11">
        <f>F1806-F1805</f>
        <v>0.009417481028552721</v>
      </c>
    </row>
    <row r="1807" s="2" customFormat="1" ht="13.65" customHeight="1">
      <c r="A1807" t="s" s="7">
        <v>115</v>
      </c>
      <c r="B1807" t="s" s="8">
        <v>116</v>
      </c>
      <c r="C1807" s="9">
        <v>43432.347222222219</v>
      </c>
      <c r="D1807" s="10">
        <v>8161</v>
      </c>
      <c r="E1807" s="10">
        <v>36634</v>
      </c>
      <c r="F1807" s="11">
        <f>D1807/E1807</f>
        <v>0.2227711961565759</v>
      </c>
      <c r="G1807" s="11">
        <f>F1807-F1806</f>
        <v>0.005514003384833766</v>
      </c>
    </row>
    <row r="1808" s="2" customFormat="1" ht="13.65" customHeight="1">
      <c r="A1808" t="s" s="7">
        <v>115</v>
      </c>
      <c r="B1808" t="s" s="8">
        <v>116</v>
      </c>
      <c r="C1808" s="9">
        <v>43433.347222222219</v>
      </c>
      <c r="D1808" s="10">
        <v>8440</v>
      </c>
      <c r="E1808" s="10">
        <v>36634</v>
      </c>
      <c r="F1808" s="11">
        <f>D1808/E1808</f>
        <v>0.2303870721187967</v>
      </c>
      <c r="G1808" s="11">
        <f>F1808-F1807</f>
        <v>0.00761587596222088</v>
      </c>
    </row>
    <row r="1809" s="2" customFormat="1" ht="13.65" customHeight="1">
      <c r="A1809" t="s" s="7">
        <v>115</v>
      </c>
      <c r="B1809" t="s" s="8">
        <v>116</v>
      </c>
      <c r="C1809" s="9">
        <v>43434.347222222219</v>
      </c>
      <c r="D1809" s="10">
        <v>8812</v>
      </c>
      <c r="E1809" s="10">
        <v>36634</v>
      </c>
      <c r="F1809" s="11">
        <f>D1809/E1809</f>
        <v>0.2405415734017579</v>
      </c>
      <c r="G1809" s="11">
        <f>F1809-F1808</f>
        <v>0.01015450128296119</v>
      </c>
    </row>
    <row r="1810" s="2" customFormat="1" ht="13.65" customHeight="1">
      <c r="A1810" t="s" s="7">
        <v>115</v>
      </c>
      <c r="B1810" t="s" s="8">
        <v>116</v>
      </c>
      <c r="C1810" s="9">
        <v>43435.347222222219</v>
      </c>
      <c r="D1810" s="10">
        <v>9296</v>
      </c>
      <c r="E1810" s="10">
        <v>36634</v>
      </c>
      <c r="F1810" s="11">
        <f>D1810/E1810</f>
        <v>0.2537533438881913</v>
      </c>
      <c r="G1810" s="11">
        <f>F1810-F1809</f>
        <v>0.01321177048643338</v>
      </c>
    </row>
    <row r="1811" s="2" customFormat="1" ht="13.65" customHeight="1">
      <c r="A1811" t="s" s="7">
        <v>115</v>
      </c>
      <c r="B1811" t="s" s="8">
        <v>116</v>
      </c>
      <c r="C1811" s="9">
        <v>43436.347222222219</v>
      </c>
      <c r="D1811" s="10">
        <v>9296</v>
      </c>
      <c r="E1811" s="10">
        <v>36634</v>
      </c>
      <c r="F1811" s="11">
        <f>D1811/E1811</f>
        <v>0.2537533438881913</v>
      </c>
      <c r="G1811" s="11">
        <f>F1811-F1810</f>
        <v>0</v>
      </c>
    </row>
    <row r="1812" s="2" customFormat="1" ht="13.65" customHeight="1">
      <c r="A1812" t="s" s="7">
        <v>115</v>
      </c>
      <c r="B1812" t="s" s="8">
        <v>116</v>
      </c>
      <c r="C1812" s="9">
        <v>43437.347222222219</v>
      </c>
      <c r="D1812" s="10">
        <v>9296</v>
      </c>
      <c r="E1812" s="10">
        <v>36634</v>
      </c>
      <c r="F1812" s="11">
        <f>D1812/E1812</f>
        <v>0.2537533438881913</v>
      </c>
      <c r="G1812" s="11">
        <f>F1812-F1811</f>
        <v>0</v>
      </c>
    </row>
    <row r="1813" s="2" customFormat="1" ht="13.65" customHeight="1">
      <c r="A1813" t="s" s="7">
        <v>115</v>
      </c>
      <c r="B1813" t="s" s="8">
        <v>116</v>
      </c>
      <c r="C1813" s="9">
        <v>43438.347222222219</v>
      </c>
      <c r="D1813" s="10">
        <v>9697</v>
      </c>
      <c r="E1813" s="10">
        <v>36634</v>
      </c>
      <c r="F1813" s="11">
        <f>D1813/E1813</f>
        <v>0.2646994595184801</v>
      </c>
      <c r="G1813" s="11">
        <f>F1813-F1812</f>
        <v>0.0109461156302888</v>
      </c>
    </row>
    <row r="1814" s="2" customFormat="1" ht="13.65" customHeight="1">
      <c r="A1814" t="s" s="7">
        <v>115</v>
      </c>
      <c r="B1814" t="s" s="8">
        <v>116</v>
      </c>
      <c r="C1814" s="9">
        <v>43439.347222222219</v>
      </c>
      <c r="D1814" s="10">
        <v>9895</v>
      </c>
      <c r="E1814" s="10">
        <v>36634</v>
      </c>
      <c r="F1814" s="11">
        <f>D1814/E1814</f>
        <v>0.2701042747174756</v>
      </c>
      <c r="G1814" s="11">
        <f>F1814-F1813</f>
        <v>0.005404815198995438</v>
      </c>
    </row>
    <row r="1815" s="2" customFormat="1" ht="13.65" customHeight="1">
      <c r="A1815" t="s" s="7">
        <v>115</v>
      </c>
      <c r="B1815" t="s" s="8">
        <v>116</v>
      </c>
      <c r="C1815" s="9">
        <v>43440.347222222219</v>
      </c>
      <c r="D1815" s="10">
        <v>10391</v>
      </c>
      <c r="E1815" s="10">
        <v>36634</v>
      </c>
      <c r="F1815" s="11">
        <f>D1815/E1815</f>
        <v>0.2836436097614238</v>
      </c>
      <c r="G1815" s="11">
        <f>F1815-F1814</f>
        <v>0.01353933504394828</v>
      </c>
    </row>
    <row r="1816" s="2" customFormat="1" ht="13.65" customHeight="1">
      <c r="A1816" t="s" s="7">
        <v>115</v>
      </c>
      <c r="B1816" t="s" s="8">
        <v>116</v>
      </c>
      <c r="C1816" s="9">
        <v>43441.347222222219</v>
      </c>
      <c r="D1816" s="10">
        <v>10855</v>
      </c>
      <c r="E1816" s="10">
        <v>36634</v>
      </c>
      <c r="F1816" s="11">
        <f>D1816/E1816</f>
        <v>0.2963094393186657</v>
      </c>
      <c r="G1816" s="11">
        <f>F1816-F1815</f>
        <v>0.01266582955724188</v>
      </c>
    </row>
    <row r="1817" s="2" customFormat="1" ht="13" customHeight="1">
      <c r="A1817" t="s" s="7">
        <v>117</v>
      </c>
      <c r="B1817" t="s" s="8">
        <v>118</v>
      </c>
      <c r="C1817" s="9">
        <v>43409.347222222219</v>
      </c>
      <c r="D1817" s="10">
        <v>287</v>
      </c>
      <c r="E1817" s="10">
        <v>30844</v>
      </c>
      <c r="F1817" s="11">
        <f>D1817/E1817</f>
        <v>0.009304889119439762</v>
      </c>
      <c r="G1817" s="11">
        <v>0</v>
      </c>
    </row>
    <row r="1818" s="2" customFormat="1" ht="13" customHeight="1">
      <c r="A1818" t="s" s="7">
        <v>117</v>
      </c>
      <c r="B1818" t="s" s="8">
        <v>118</v>
      </c>
      <c r="C1818" s="9">
        <v>43410.347222222219</v>
      </c>
      <c r="D1818" s="10">
        <v>633</v>
      </c>
      <c r="E1818" s="10">
        <v>30845</v>
      </c>
      <c r="F1818" s="11">
        <f>D1818/E1818</f>
        <v>0.02052196466201978</v>
      </c>
      <c r="G1818" s="11">
        <f>F1818-F1817</f>
        <v>0.01121707554258001</v>
      </c>
    </row>
    <row r="1819" s="2" customFormat="1" ht="13" customHeight="1">
      <c r="A1819" t="s" s="7">
        <v>117</v>
      </c>
      <c r="B1819" t="s" s="8">
        <v>118</v>
      </c>
      <c r="C1819" s="9">
        <v>43411.347222222219</v>
      </c>
      <c r="D1819" s="10">
        <v>774</v>
      </c>
      <c r="E1819" s="10">
        <v>30842</v>
      </c>
      <c r="F1819" s="11">
        <f>D1819/E1819</f>
        <v>0.02509564879061021</v>
      </c>
      <c r="G1819" s="11">
        <f>F1819-F1818</f>
        <v>0.004573684128590431</v>
      </c>
    </row>
    <row r="1820" s="2" customFormat="1" ht="13" customHeight="1">
      <c r="A1820" t="s" s="7">
        <v>117</v>
      </c>
      <c r="B1820" t="s" s="8">
        <v>118</v>
      </c>
      <c r="C1820" s="9">
        <v>43412.347222222219</v>
      </c>
      <c r="D1820" s="10">
        <v>1302</v>
      </c>
      <c r="E1820" s="10">
        <v>30848</v>
      </c>
      <c r="F1820" s="11">
        <f>D1820/E1820</f>
        <v>0.04220695020746888</v>
      </c>
      <c r="G1820" s="11">
        <f>F1820-F1819</f>
        <v>0.01711130141685867</v>
      </c>
    </row>
    <row r="1821" s="2" customFormat="1" ht="13" customHeight="1">
      <c r="A1821" t="s" s="7">
        <v>117</v>
      </c>
      <c r="B1821" t="s" s="8">
        <v>118</v>
      </c>
      <c r="C1821" s="9">
        <v>43413.347222222219</v>
      </c>
      <c r="D1821" s="10">
        <v>1537</v>
      </c>
      <c r="E1821" s="10">
        <v>30850</v>
      </c>
      <c r="F1821" s="11">
        <f>D1821/E1821</f>
        <v>0.04982171799027553</v>
      </c>
      <c r="G1821" s="11">
        <f>F1821-F1820</f>
        <v>0.007614767782806647</v>
      </c>
    </row>
    <row r="1822" s="2" customFormat="1" ht="13" customHeight="1">
      <c r="A1822" t="s" s="7">
        <v>117</v>
      </c>
      <c r="B1822" t="s" s="8">
        <v>118</v>
      </c>
      <c r="C1822" s="9">
        <v>43414.347222222219</v>
      </c>
      <c r="D1822" s="10">
        <v>1768</v>
      </c>
      <c r="E1822" s="10">
        <v>30851</v>
      </c>
      <c r="F1822" s="11">
        <f>D1822/E1822</f>
        <v>0.0573077047745616</v>
      </c>
      <c r="G1822" s="11">
        <f>F1822-F1821</f>
        <v>0.007485986784286074</v>
      </c>
    </row>
    <row r="1823" s="2" customFormat="1" ht="13" customHeight="1">
      <c r="A1823" t="s" s="7">
        <v>117</v>
      </c>
      <c r="B1823" t="s" s="8">
        <v>118</v>
      </c>
      <c r="C1823" s="9">
        <v>43415.347222222219</v>
      </c>
      <c r="D1823" s="10">
        <v>1768</v>
      </c>
      <c r="E1823" s="10">
        <v>30851</v>
      </c>
      <c r="F1823" s="11">
        <f>D1823/E1823</f>
        <v>0.0573077047745616</v>
      </c>
      <c r="G1823" s="11">
        <f>F1823-F1822</f>
        <v>0</v>
      </c>
    </row>
    <row r="1824" s="2" customFormat="1" ht="13" customHeight="1">
      <c r="A1824" t="s" s="7">
        <v>117</v>
      </c>
      <c r="B1824" t="s" s="8">
        <v>118</v>
      </c>
      <c r="C1824" s="9">
        <v>43416.347222222219</v>
      </c>
      <c r="D1824" s="10">
        <v>1768</v>
      </c>
      <c r="E1824" s="10">
        <v>30851</v>
      </c>
      <c r="F1824" s="11">
        <f>D1824/E1824</f>
        <v>0.0573077047745616</v>
      </c>
      <c r="G1824" s="11">
        <f>F1824-F1823</f>
        <v>0</v>
      </c>
    </row>
    <row r="1825" s="2" customFormat="1" ht="13" customHeight="1">
      <c r="A1825" t="s" s="7">
        <v>117</v>
      </c>
      <c r="B1825" t="s" s="8">
        <v>118</v>
      </c>
      <c r="C1825" s="9">
        <v>43417.347222222219</v>
      </c>
      <c r="D1825" s="10">
        <v>1940</v>
      </c>
      <c r="E1825" s="10">
        <v>30854</v>
      </c>
      <c r="F1825" s="11">
        <f>D1825/E1825</f>
        <v>0.06287677448629027</v>
      </c>
      <c r="G1825" s="11">
        <f>F1825-F1824</f>
        <v>0.005569069711728665</v>
      </c>
    </row>
    <row r="1826" s="2" customFormat="1" ht="13" customHeight="1">
      <c r="A1826" t="s" s="7">
        <v>117</v>
      </c>
      <c r="B1826" t="s" s="8">
        <v>118</v>
      </c>
      <c r="C1826" s="9">
        <v>43418.347222222219</v>
      </c>
      <c r="D1826" s="10">
        <v>2286</v>
      </c>
      <c r="E1826" s="10">
        <v>30856</v>
      </c>
      <c r="F1826" s="11">
        <f>D1826/E1826</f>
        <v>0.07408607726212083</v>
      </c>
      <c r="G1826" s="11">
        <f>F1826-F1825</f>
        <v>0.01120930277583056</v>
      </c>
    </row>
    <row r="1827" s="2" customFormat="1" ht="13" customHeight="1">
      <c r="A1827" t="s" s="7">
        <v>117</v>
      </c>
      <c r="B1827" t="s" s="8">
        <v>118</v>
      </c>
      <c r="C1827" s="9">
        <v>43419.347222222219</v>
      </c>
      <c r="D1827" s="10">
        <v>2411</v>
      </c>
      <c r="E1827" s="10">
        <v>30858</v>
      </c>
      <c r="F1827" s="11">
        <f>D1827/E1827</f>
        <v>0.07813208892345583</v>
      </c>
      <c r="G1827" s="11">
        <f>F1827-F1826</f>
        <v>0.004046011661335003</v>
      </c>
    </row>
    <row r="1828" s="2" customFormat="1" ht="13" customHeight="1">
      <c r="A1828" t="s" s="7">
        <v>117</v>
      </c>
      <c r="B1828" t="s" s="8">
        <v>118</v>
      </c>
      <c r="C1828" s="9">
        <v>43420.347222222219</v>
      </c>
      <c r="D1828" s="10">
        <v>2529</v>
      </c>
      <c r="E1828" s="10">
        <v>30863</v>
      </c>
      <c r="F1828" s="11">
        <f>D1828/E1828</f>
        <v>0.08194277937983994</v>
      </c>
      <c r="G1828" s="11">
        <f>F1828-F1827</f>
        <v>0.003810690456384117</v>
      </c>
    </row>
    <row r="1829" s="2" customFormat="1" ht="13.65" customHeight="1">
      <c r="A1829" t="s" s="7">
        <v>117</v>
      </c>
      <c r="B1829" t="s" s="8">
        <v>118</v>
      </c>
      <c r="C1829" s="9">
        <v>43421.347222222219</v>
      </c>
      <c r="D1829" s="10">
        <v>2626</v>
      </c>
      <c r="E1829" s="10">
        <v>30862</v>
      </c>
      <c r="F1829" s="11">
        <f>D1829/E1829</f>
        <v>0.08508845829823083</v>
      </c>
      <c r="G1829" s="11">
        <f>F1829-F1828</f>
        <v>0.00314567891839089</v>
      </c>
    </row>
    <row r="1830" s="2" customFormat="1" ht="13.65" customHeight="1">
      <c r="A1830" t="s" s="7">
        <v>117</v>
      </c>
      <c r="B1830" t="s" s="8">
        <v>118</v>
      </c>
      <c r="C1830" s="9">
        <v>43422.347222222219</v>
      </c>
      <c r="D1830" s="10">
        <v>3129</v>
      </c>
      <c r="E1830" s="10">
        <v>30863</v>
      </c>
      <c r="F1830" s="11">
        <f>D1830/E1830</f>
        <v>0.1013835336811068</v>
      </c>
      <c r="G1830" s="11">
        <f>F1830-F1829</f>
        <v>0.01629507538287599</v>
      </c>
    </row>
    <row r="1831" s="2" customFormat="1" ht="13.65" customHeight="1">
      <c r="A1831" t="s" s="7">
        <v>117</v>
      </c>
      <c r="B1831" t="s" s="8">
        <v>118</v>
      </c>
      <c r="C1831" s="9">
        <v>43423.347222222219</v>
      </c>
      <c r="D1831" s="10">
        <v>3129</v>
      </c>
      <c r="E1831" s="10">
        <v>30865</v>
      </c>
      <c r="F1831" s="11">
        <f>D1831/E1831</f>
        <v>0.1013769641989308</v>
      </c>
      <c r="G1831" s="11">
        <f>F1831-F1830</f>
        <v>-6.569482175991515e-06</v>
      </c>
    </row>
    <row r="1832" s="2" customFormat="1" ht="13.65" customHeight="1">
      <c r="A1832" t="s" s="7">
        <v>117</v>
      </c>
      <c r="B1832" t="s" s="8">
        <v>118</v>
      </c>
      <c r="C1832" s="9">
        <v>43424.347222222219</v>
      </c>
      <c r="D1832" s="10">
        <v>3319</v>
      </c>
      <c r="E1832" s="10">
        <v>30869</v>
      </c>
      <c r="F1832" s="11">
        <f>D1832/E1832</f>
        <v>0.1075188700638181</v>
      </c>
      <c r="G1832" s="11">
        <f>F1832-F1831</f>
        <v>0.006141905864887234</v>
      </c>
    </row>
    <row r="1833" s="2" customFormat="1" ht="13.65" customHeight="1">
      <c r="A1833" t="s" s="7">
        <v>117</v>
      </c>
      <c r="B1833" t="s" s="8">
        <v>118</v>
      </c>
      <c r="C1833" s="9">
        <v>43425.347222222219</v>
      </c>
      <c r="D1833" s="10">
        <v>3566</v>
      </c>
      <c r="E1833" s="10">
        <v>30876</v>
      </c>
      <c r="F1833" s="11">
        <f>D1833/E1833</f>
        <v>0.1154942350045343</v>
      </c>
      <c r="G1833" s="11">
        <f>F1833-F1832</f>
        <v>0.007975364940716198</v>
      </c>
    </row>
    <row r="1834" s="2" customFormat="1" ht="13.65" customHeight="1">
      <c r="A1834" t="s" s="7">
        <v>117</v>
      </c>
      <c r="B1834" t="s" s="8">
        <v>118</v>
      </c>
      <c r="C1834" s="9">
        <v>43426.347222222219</v>
      </c>
      <c r="D1834" s="10">
        <v>4258</v>
      </c>
      <c r="E1834" s="10">
        <v>30881</v>
      </c>
      <c r="F1834" s="11">
        <f>D1834/E1834</f>
        <v>0.1378841358764289</v>
      </c>
      <c r="G1834" s="11">
        <f>F1834-F1833</f>
        <v>0.0223899008718946</v>
      </c>
    </row>
    <row r="1835" s="2" customFormat="1" ht="13.65" customHeight="1">
      <c r="A1835" t="s" s="7">
        <v>117</v>
      </c>
      <c r="B1835" t="s" s="8">
        <v>118</v>
      </c>
      <c r="C1835" s="9">
        <v>43427.347222222219</v>
      </c>
      <c r="D1835" s="10">
        <v>5228</v>
      </c>
      <c r="E1835" s="10">
        <v>30881</v>
      </c>
      <c r="F1835" s="11">
        <f>D1835/E1835</f>
        <v>0.16929503578252</v>
      </c>
      <c r="G1835" s="11">
        <f>F1835-F1834</f>
        <v>0.03141089990609114</v>
      </c>
    </row>
    <row r="1836" s="2" customFormat="1" ht="13.65" customHeight="1">
      <c r="A1836" t="s" s="7">
        <v>117</v>
      </c>
      <c r="B1836" t="s" s="8">
        <v>118</v>
      </c>
      <c r="C1836" s="9">
        <v>43428.347222222219</v>
      </c>
      <c r="D1836" s="10">
        <v>5694</v>
      </c>
      <c r="E1836" s="10">
        <v>30893</v>
      </c>
      <c r="F1836" s="11">
        <f>D1836/E1836</f>
        <v>0.1843135985498333</v>
      </c>
      <c r="G1836" s="11">
        <f>F1836-F1835</f>
        <v>0.01501856276731328</v>
      </c>
    </row>
    <row r="1837" s="2" customFormat="1" ht="13.65" customHeight="1">
      <c r="A1837" t="s" s="7">
        <v>117</v>
      </c>
      <c r="B1837" t="s" s="8">
        <v>118</v>
      </c>
      <c r="C1837" s="9">
        <v>43429.347222222219</v>
      </c>
      <c r="D1837" s="10">
        <v>6291</v>
      </c>
      <c r="E1837" s="10">
        <v>30893</v>
      </c>
      <c r="F1837" s="11">
        <f>D1837/E1837</f>
        <v>0.2036383646780824</v>
      </c>
      <c r="G1837" s="11">
        <f>F1837-F1836</f>
        <v>0.01932476612824913</v>
      </c>
    </row>
    <row r="1838" s="2" customFormat="1" ht="13.65" customHeight="1">
      <c r="A1838" t="s" s="7">
        <v>117</v>
      </c>
      <c r="B1838" t="s" s="8">
        <v>118</v>
      </c>
      <c r="C1838" s="9">
        <v>43430.347222222219</v>
      </c>
      <c r="D1838" s="10">
        <v>6602</v>
      </c>
      <c r="E1838" s="10">
        <v>30894</v>
      </c>
      <c r="F1838" s="11">
        <f>D1838/E1838</f>
        <v>0.2136984527740014</v>
      </c>
      <c r="G1838" s="11">
        <f>F1838-F1837</f>
        <v>0.01006008809591902</v>
      </c>
    </row>
    <row r="1839" s="2" customFormat="1" ht="13.65" customHeight="1">
      <c r="A1839" t="s" s="7">
        <v>117</v>
      </c>
      <c r="B1839" t="s" s="8">
        <v>118</v>
      </c>
      <c r="C1839" s="9">
        <v>43431.347222222219</v>
      </c>
      <c r="D1839" s="10">
        <v>6790</v>
      </c>
      <c r="E1839" s="10">
        <v>30894</v>
      </c>
      <c r="F1839" s="11">
        <f>D1839/E1839</f>
        <v>0.2197837767851363</v>
      </c>
      <c r="G1839" s="11">
        <f>F1839-F1838</f>
        <v>0.006085324011134846</v>
      </c>
    </row>
    <row r="1840" s="2" customFormat="1" ht="13.65" customHeight="1">
      <c r="A1840" t="s" s="7">
        <v>117</v>
      </c>
      <c r="B1840" t="s" s="8">
        <v>118</v>
      </c>
      <c r="C1840" s="9">
        <v>43432.347222222219</v>
      </c>
      <c r="D1840" s="10">
        <v>6938</v>
      </c>
      <c r="E1840" s="10">
        <v>30894</v>
      </c>
      <c r="F1840" s="11">
        <f>D1840/E1840</f>
        <v>0.2245743510066679</v>
      </c>
      <c r="G1840" s="11">
        <f>F1840-F1839</f>
        <v>0.004790574221531674</v>
      </c>
    </row>
    <row r="1841" s="2" customFormat="1" ht="13.65" customHeight="1">
      <c r="A1841" t="s" s="7">
        <v>117</v>
      </c>
      <c r="B1841" t="s" s="8">
        <v>118</v>
      </c>
      <c r="C1841" s="9">
        <v>43433.347222222219</v>
      </c>
      <c r="D1841" s="10">
        <v>7109</v>
      </c>
      <c r="E1841" s="10">
        <v>30894</v>
      </c>
      <c r="F1841" s="11">
        <f>D1841/E1841</f>
        <v>0.2301094063572215</v>
      </c>
      <c r="G1841" s="11">
        <f>F1841-F1840</f>
        <v>0.005535055350553514</v>
      </c>
    </row>
    <row r="1842" s="2" customFormat="1" ht="13.65" customHeight="1">
      <c r="A1842" t="s" s="7">
        <v>117</v>
      </c>
      <c r="B1842" t="s" s="8">
        <v>118</v>
      </c>
      <c r="C1842" s="9">
        <v>43434.347222222219</v>
      </c>
      <c r="D1842" s="10">
        <v>7402</v>
      </c>
      <c r="E1842" s="10">
        <v>30894</v>
      </c>
      <c r="F1842" s="11">
        <f>D1842/E1842</f>
        <v>0.2395934485660646</v>
      </c>
      <c r="G1842" s="11">
        <f>F1842-F1841</f>
        <v>0.009484042208843135</v>
      </c>
    </row>
    <row r="1843" s="2" customFormat="1" ht="13.65" customHeight="1">
      <c r="A1843" t="s" s="7">
        <v>117</v>
      </c>
      <c r="B1843" t="s" s="8">
        <v>118</v>
      </c>
      <c r="C1843" s="9">
        <v>43435.347222222219</v>
      </c>
      <c r="D1843" s="10">
        <v>7786</v>
      </c>
      <c r="E1843" s="10">
        <v>30894</v>
      </c>
      <c r="F1843" s="11">
        <f>D1843/E1843</f>
        <v>0.252023046546255</v>
      </c>
      <c r="G1843" s="11">
        <f>F1843-F1842</f>
        <v>0.01242959798019036</v>
      </c>
    </row>
    <row r="1844" s="2" customFormat="1" ht="13.65" customHeight="1">
      <c r="A1844" t="s" s="7">
        <v>117</v>
      </c>
      <c r="B1844" t="s" s="8">
        <v>118</v>
      </c>
      <c r="C1844" s="9">
        <v>43436.347222222219</v>
      </c>
      <c r="D1844" s="10">
        <v>7786</v>
      </c>
      <c r="E1844" s="10">
        <v>30894</v>
      </c>
      <c r="F1844" s="11">
        <f>D1844/E1844</f>
        <v>0.252023046546255</v>
      </c>
      <c r="G1844" s="11">
        <f>F1844-F1843</f>
        <v>0</v>
      </c>
    </row>
    <row r="1845" s="2" customFormat="1" ht="13.65" customHeight="1">
      <c r="A1845" t="s" s="7">
        <v>117</v>
      </c>
      <c r="B1845" t="s" s="8">
        <v>118</v>
      </c>
      <c r="C1845" s="9">
        <v>43437.347222222219</v>
      </c>
      <c r="D1845" s="10">
        <v>7786</v>
      </c>
      <c r="E1845" s="10">
        <v>30894</v>
      </c>
      <c r="F1845" s="11">
        <f>D1845/E1845</f>
        <v>0.252023046546255</v>
      </c>
      <c r="G1845" s="11">
        <f>F1845-F1844</f>
        <v>0</v>
      </c>
    </row>
    <row r="1846" s="2" customFormat="1" ht="13.65" customHeight="1">
      <c r="A1846" t="s" s="7">
        <v>117</v>
      </c>
      <c r="B1846" t="s" s="8">
        <v>118</v>
      </c>
      <c r="C1846" s="9">
        <v>43438.347222222219</v>
      </c>
      <c r="D1846" s="10">
        <v>8207</v>
      </c>
      <c r="E1846" s="10">
        <v>30894</v>
      </c>
      <c r="F1846" s="11">
        <f>D1846/E1846</f>
        <v>0.2656502880818282</v>
      </c>
      <c r="G1846" s="11">
        <f>F1846-F1845</f>
        <v>0.01362724153557321</v>
      </c>
    </row>
    <row r="1847" s="2" customFormat="1" ht="13.65" customHeight="1">
      <c r="A1847" t="s" s="7">
        <v>117</v>
      </c>
      <c r="B1847" t="s" s="8">
        <v>118</v>
      </c>
      <c r="C1847" s="9">
        <v>43439.347222222219</v>
      </c>
      <c r="D1847" s="10">
        <v>8338</v>
      </c>
      <c r="E1847" s="10">
        <v>30894</v>
      </c>
      <c r="F1847" s="11">
        <f>D1847/E1847</f>
        <v>0.2698905936427785</v>
      </c>
      <c r="G1847" s="11">
        <f>F1847-F1846</f>
        <v>0.004240305560950342</v>
      </c>
    </row>
    <row r="1848" s="2" customFormat="1" ht="13.65" customHeight="1">
      <c r="A1848" t="s" s="7">
        <v>117</v>
      </c>
      <c r="B1848" t="s" s="8">
        <v>118</v>
      </c>
      <c r="C1848" s="9">
        <v>43440.347222222219</v>
      </c>
      <c r="D1848" s="10">
        <v>8708</v>
      </c>
      <c r="E1848" s="10">
        <v>30894</v>
      </c>
      <c r="F1848" s="11">
        <f>D1848/E1848</f>
        <v>0.2818670291966078</v>
      </c>
      <c r="G1848" s="11">
        <f>F1848-F1847</f>
        <v>0.01197643555382927</v>
      </c>
    </row>
    <row r="1849" s="2" customFormat="1" ht="13" customHeight="1">
      <c r="A1849" t="s" s="7">
        <v>119</v>
      </c>
      <c r="B1849" t="s" s="8">
        <v>120</v>
      </c>
      <c r="C1849" s="9">
        <v>43409.347222222219</v>
      </c>
      <c r="D1849" s="10">
        <v>1059</v>
      </c>
      <c r="E1849" s="10">
        <v>34841</v>
      </c>
      <c r="F1849" s="11">
        <f>D1849/E1849</f>
        <v>0.03039522401768032</v>
      </c>
      <c r="G1849" s="11">
        <f>F1849-F1848</f>
        <v>-0.2514718051789275</v>
      </c>
    </row>
    <row r="1850" s="2" customFormat="1" ht="13" customHeight="1">
      <c r="A1850" t="s" s="7">
        <v>119</v>
      </c>
      <c r="B1850" t="s" s="8">
        <v>120</v>
      </c>
      <c r="C1850" s="9">
        <v>43410.347222222219</v>
      </c>
      <c r="D1850" s="10">
        <v>1505</v>
      </c>
      <c r="E1850" s="10">
        <v>34841</v>
      </c>
      <c r="F1850" s="11">
        <f>D1850/E1850</f>
        <v>0.04319623432163256</v>
      </c>
      <c r="G1850" s="11">
        <f>F1850-F1849</f>
        <v>0.01280101030395224</v>
      </c>
    </row>
    <row r="1851" s="2" customFormat="1" ht="13" customHeight="1">
      <c r="A1851" t="s" s="7">
        <v>119</v>
      </c>
      <c r="B1851" t="s" s="8">
        <v>120</v>
      </c>
      <c r="C1851" s="9">
        <v>43411.347222222219</v>
      </c>
      <c r="D1851" s="10">
        <v>1769</v>
      </c>
      <c r="E1851" s="10">
        <v>34841</v>
      </c>
      <c r="F1851" s="11">
        <f>D1851/E1851</f>
        <v>0.05077351396343389</v>
      </c>
      <c r="G1851" s="11">
        <f>F1851-F1850</f>
        <v>0.007577279641801327</v>
      </c>
    </row>
    <row r="1852" s="2" customFormat="1" ht="13" customHeight="1">
      <c r="A1852" t="s" s="7">
        <v>119</v>
      </c>
      <c r="B1852" t="s" s="8">
        <v>120</v>
      </c>
      <c r="C1852" s="9">
        <v>43412.347222222219</v>
      </c>
      <c r="D1852" s="10">
        <v>2484</v>
      </c>
      <c r="E1852" s="10">
        <v>34846</v>
      </c>
      <c r="F1852" s="11">
        <f>D1852/E1852</f>
        <v>0.0712850829363485</v>
      </c>
      <c r="G1852" s="11">
        <f>F1852-F1851</f>
        <v>0.02051156897291461</v>
      </c>
    </row>
    <row r="1853" s="2" customFormat="1" ht="13" customHeight="1">
      <c r="A1853" t="s" s="7">
        <v>119</v>
      </c>
      <c r="B1853" t="s" s="8">
        <v>120</v>
      </c>
      <c r="C1853" s="9">
        <v>43413.347222222219</v>
      </c>
      <c r="D1853" s="10">
        <v>2835</v>
      </c>
      <c r="E1853" s="10">
        <v>34850</v>
      </c>
      <c r="F1853" s="11">
        <f>D1853/E1853</f>
        <v>0.08134863701578192</v>
      </c>
      <c r="G1853" s="11">
        <f>F1853-F1852</f>
        <v>0.01006355407943342</v>
      </c>
    </row>
    <row r="1854" s="2" customFormat="1" ht="13" customHeight="1">
      <c r="A1854" t="s" s="7">
        <v>119</v>
      </c>
      <c r="B1854" t="s" s="8">
        <v>120</v>
      </c>
      <c r="C1854" s="9">
        <v>43414.347222222219</v>
      </c>
      <c r="D1854" s="10">
        <v>3195</v>
      </c>
      <c r="E1854" s="10">
        <v>34855</v>
      </c>
      <c r="F1854" s="11">
        <f>D1854/E1854</f>
        <v>0.09166547123798593</v>
      </c>
      <c r="G1854" s="11">
        <f>F1854-F1853</f>
        <v>0.01031683422220402</v>
      </c>
    </row>
    <row r="1855" s="2" customFormat="1" ht="13" customHeight="1">
      <c r="A1855" t="s" s="7">
        <v>119</v>
      </c>
      <c r="B1855" t="s" s="8">
        <v>120</v>
      </c>
      <c r="C1855" s="9">
        <v>43415.347222222219</v>
      </c>
      <c r="D1855" s="10">
        <v>3195</v>
      </c>
      <c r="E1855" s="10">
        <v>34855</v>
      </c>
      <c r="F1855" s="11">
        <f>D1855/E1855</f>
        <v>0.09166547123798593</v>
      </c>
      <c r="G1855" s="11">
        <f>F1855-F1854</f>
        <v>0</v>
      </c>
    </row>
    <row r="1856" s="2" customFormat="1" ht="13" customHeight="1">
      <c r="A1856" t="s" s="7">
        <v>119</v>
      </c>
      <c r="B1856" t="s" s="8">
        <v>120</v>
      </c>
      <c r="C1856" s="9">
        <v>43416.347222222219</v>
      </c>
      <c r="D1856" s="10">
        <v>3195</v>
      </c>
      <c r="E1856" s="10">
        <v>34855</v>
      </c>
      <c r="F1856" s="11">
        <f>D1856/E1856</f>
        <v>0.09166547123798593</v>
      </c>
      <c r="G1856" s="11">
        <f>F1856-F1855</f>
        <v>0</v>
      </c>
    </row>
    <row r="1857" s="2" customFormat="1" ht="13" customHeight="1">
      <c r="A1857" t="s" s="7">
        <v>119</v>
      </c>
      <c r="B1857" t="s" s="8">
        <v>120</v>
      </c>
      <c r="C1857" s="9">
        <v>43417.347222222219</v>
      </c>
      <c r="D1857" s="10">
        <v>3343</v>
      </c>
      <c r="E1857" s="10">
        <v>34854</v>
      </c>
      <c r="F1857" s="11">
        <f>D1857/E1857</f>
        <v>0.09591438572330292</v>
      </c>
      <c r="G1857" s="11">
        <f>F1857-F1856</f>
        <v>0.004248914485316987</v>
      </c>
    </row>
    <row r="1858" s="2" customFormat="1" ht="13" customHeight="1">
      <c r="A1858" t="s" s="7">
        <v>119</v>
      </c>
      <c r="B1858" t="s" s="8">
        <v>120</v>
      </c>
      <c r="C1858" s="9">
        <v>43418.347222222219</v>
      </c>
      <c r="D1858" s="10">
        <v>3711</v>
      </c>
      <c r="E1858" s="10">
        <v>34862</v>
      </c>
      <c r="F1858" s="11">
        <f>D1858/E1858</f>
        <v>0.1064482817967988</v>
      </c>
      <c r="G1858" s="11">
        <f>F1858-F1857</f>
        <v>0.01053389607349589</v>
      </c>
    </row>
    <row r="1859" s="2" customFormat="1" ht="13" customHeight="1">
      <c r="A1859" t="s" s="7">
        <v>119</v>
      </c>
      <c r="B1859" t="s" s="8">
        <v>120</v>
      </c>
      <c r="C1859" s="9">
        <v>43419.347222222219</v>
      </c>
      <c r="D1859" s="10">
        <v>3914</v>
      </c>
      <c r="E1859" s="10">
        <v>34864</v>
      </c>
      <c r="F1859" s="11">
        <f>D1859/E1859</f>
        <v>0.1122648003671409</v>
      </c>
      <c r="G1859" s="11">
        <f>F1859-F1858</f>
        <v>0.005816518570342072</v>
      </c>
    </row>
    <row r="1860" s="2" customFormat="1" ht="13" customHeight="1">
      <c r="A1860" t="s" s="7">
        <v>119</v>
      </c>
      <c r="B1860" t="s" s="8">
        <v>120</v>
      </c>
      <c r="C1860" s="9">
        <v>43420.347222222219</v>
      </c>
      <c r="D1860" s="10">
        <v>4056</v>
      </c>
      <c r="E1860" s="10">
        <v>34865</v>
      </c>
      <c r="F1860" s="11">
        <f>D1860/E1860</f>
        <v>0.1163344328122759</v>
      </c>
      <c r="G1860" s="11">
        <f>F1860-F1859</f>
        <v>0.00406963244513503</v>
      </c>
    </row>
    <row r="1861" s="2" customFormat="1" ht="13.65" customHeight="1">
      <c r="A1861" t="s" s="7">
        <v>119</v>
      </c>
      <c r="B1861" t="s" s="8">
        <v>120</v>
      </c>
      <c r="C1861" s="9">
        <v>43421.347222222219</v>
      </c>
      <c r="D1861" s="10">
        <v>4175</v>
      </c>
      <c r="E1861" s="10">
        <v>34866</v>
      </c>
      <c r="F1861" s="11">
        <f>D1861/E1861</f>
        <v>0.1197441633683244</v>
      </c>
      <c r="G1861" s="11">
        <f>F1861-F1860</f>
        <v>0.003409730556048526</v>
      </c>
    </row>
    <row r="1862" s="2" customFormat="1" ht="13.65" customHeight="1">
      <c r="A1862" t="s" s="7">
        <v>119</v>
      </c>
      <c r="B1862" t="s" s="8">
        <v>120</v>
      </c>
      <c r="C1862" s="9">
        <v>43422.347222222219</v>
      </c>
      <c r="D1862" s="10">
        <v>4856</v>
      </c>
      <c r="E1862" s="10">
        <v>34871</v>
      </c>
      <c r="F1862" s="11">
        <f>D1862/E1862</f>
        <v>0.139256115396748</v>
      </c>
      <c r="G1862" s="11">
        <f>F1862-F1861</f>
        <v>0.01951195202842357</v>
      </c>
    </row>
    <row r="1863" s="2" customFormat="1" ht="13.65" customHeight="1">
      <c r="A1863" t="s" s="7">
        <v>119</v>
      </c>
      <c r="B1863" t="s" s="8">
        <v>120</v>
      </c>
      <c r="C1863" s="9">
        <v>43423.347222222219</v>
      </c>
      <c r="D1863" s="10">
        <v>4856</v>
      </c>
      <c r="E1863" s="10">
        <v>34877</v>
      </c>
      <c r="F1863" s="11">
        <f>D1863/E1863</f>
        <v>0.1392321587292485</v>
      </c>
      <c r="G1863" s="11">
        <f>F1863-F1862</f>
        <v>-2.395666749951952e-05</v>
      </c>
    </row>
    <row r="1864" s="2" customFormat="1" ht="13.65" customHeight="1">
      <c r="A1864" t="s" s="7">
        <v>119</v>
      </c>
      <c r="B1864" t="s" s="8">
        <v>120</v>
      </c>
      <c r="C1864" s="9">
        <v>43424.347222222219</v>
      </c>
      <c r="D1864" s="10">
        <v>5076</v>
      </c>
      <c r="E1864" s="10">
        <v>34877</v>
      </c>
      <c r="F1864" s="11">
        <f>D1864/E1864</f>
        <v>0.145540040714511</v>
      </c>
      <c r="G1864" s="11">
        <f>F1864-F1863</f>
        <v>0.006307881985262498</v>
      </c>
    </row>
    <row r="1865" s="2" customFormat="1" ht="13.65" customHeight="1">
      <c r="A1865" t="s" s="7">
        <v>119</v>
      </c>
      <c r="B1865" t="s" s="8">
        <v>120</v>
      </c>
      <c r="C1865" s="9">
        <v>43425.347222222219</v>
      </c>
      <c r="D1865" s="10">
        <v>5409</v>
      </c>
      <c r="E1865" s="10">
        <v>34879</v>
      </c>
      <c r="F1865" s="11">
        <f>D1865/E1865</f>
        <v>0.1550789873562889</v>
      </c>
      <c r="G1865" s="11">
        <f>F1865-F1864</f>
        <v>0.009538946641777901</v>
      </c>
    </row>
    <row r="1866" s="2" customFormat="1" ht="13.65" customHeight="1">
      <c r="A1866" t="s" s="7">
        <v>119</v>
      </c>
      <c r="B1866" t="s" s="8">
        <v>120</v>
      </c>
      <c r="C1866" s="9">
        <v>43426.347222222219</v>
      </c>
      <c r="D1866" s="10">
        <v>6389</v>
      </c>
      <c r="E1866" s="10">
        <v>34879</v>
      </c>
      <c r="F1866" s="11">
        <f>D1866/E1866</f>
        <v>0.1831761231686688</v>
      </c>
      <c r="G1866" s="11">
        <f>F1866-F1865</f>
        <v>0.02809713581237994</v>
      </c>
    </row>
    <row r="1867" s="2" customFormat="1" ht="13.65" customHeight="1">
      <c r="A1867" t="s" s="7">
        <v>119</v>
      </c>
      <c r="B1867" t="s" s="8">
        <v>120</v>
      </c>
      <c r="C1867" s="9">
        <v>43427.347222222219</v>
      </c>
      <c r="D1867" s="10">
        <v>7732</v>
      </c>
      <c r="E1867" s="10">
        <v>34885</v>
      </c>
      <c r="F1867" s="11">
        <f>D1867/E1867</f>
        <v>0.2216425397735416</v>
      </c>
      <c r="G1867" s="11">
        <f>F1867-F1866</f>
        <v>0.03846641660487282</v>
      </c>
    </row>
    <row r="1868" s="2" customFormat="1" ht="13.65" customHeight="1">
      <c r="A1868" t="s" s="7">
        <v>119</v>
      </c>
      <c r="B1868" t="s" s="8">
        <v>120</v>
      </c>
      <c r="C1868" s="9">
        <v>43428.347222222219</v>
      </c>
      <c r="D1868" s="10">
        <v>8623</v>
      </c>
      <c r="E1868" s="10">
        <v>34889</v>
      </c>
      <c r="F1868" s="11">
        <f>D1868/E1868</f>
        <v>0.2471552638367394</v>
      </c>
      <c r="G1868" s="11">
        <f>F1868-F1867</f>
        <v>0.02551272406319774</v>
      </c>
    </row>
    <row r="1869" s="2" customFormat="1" ht="13.65" customHeight="1">
      <c r="A1869" t="s" s="7">
        <v>119</v>
      </c>
      <c r="B1869" t="s" s="8">
        <v>120</v>
      </c>
      <c r="C1869" s="9">
        <v>43429.347222222219</v>
      </c>
      <c r="D1869" s="10">
        <v>9533</v>
      </c>
      <c r="E1869" s="10">
        <v>34894</v>
      </c>
      <c r="F1869" s="11">
        <f>D1869/E1869</f>
        <v>0.2731988307445406</v>
      </c>
      <c r="G1869" s="11">
        <f>F1869-F1868</f>
        <v>0.02604356690780121</v>
      </c>
    </row>
    <row r="1870" s="2" customFormat="1" ht="13.65" customHeight="1">
      <c r="A1870" t="s" s="7">
        <v>119</v>
      </c>
      <c r="B1870" t="s" s="8">
        <v>120</v>
      </c>
      <c r="C1870" s="9">
        <v>43430.347222222219</v>
      </c>
      <c r="D1870" s="10">
        <v>9878</v>
      </c>
      <c r="E1870" s="10">
        <v>34894</v>
      </c>
      <c r="F1870" s="11">
        <f>D1870/E1870</f>
        <v>0.2830859173496876</v>
      </c>
      <c r="G1870" s="11">
        <f>F1870-F1869</f>
        <v>0.009887086605147033</v>
      </c>
    </row>
    <row r="1871" s="2" customFormat="1" ht="13.65" customHeight="1">
      <c r="A1871" t="s" s="7">
        <v>119</v>
      </c>
      <c r="B1871" t="s" s="8">
        <v>120</v>
      </c>
      <c r="C1871" s="9">
        <v>43431.347222222219</v>
      </c>
      <c r="D1871" s="10">
        <v>10178</v>
      </c>
      <c r="E1871" s="10">
        <v>34894</v>
      </c>
      <c r="F1871" s="11">
        <f>D1871/E1871</f>
        <v>0.2916833839628589</v>
      </c>
      <c r="G1871" s="11">
        <f>F1871-F1870</f>
        <v>0.00859746661317129</v>
      </c>
    </row>
    <row r="1872" s="2" customFormat="1" ht="13.65" customHeight="1">
      <c r="A1872" t="s" s="7">
        <v>119</v>
      </c>
      <c r="B1872" t="s" s="8">
        <v>120</v>
      </c>
      <c r="C1872" s="9">
        <v>43432.347222222219</v>
      </c>
      <c r="D1872" s="10">
        <v>10526</v>
      </c>
      <c r="E1872" s="10">
        <v>34894</v>
      </c>
      <c r="F1872" s="11">
        <f>D1872/E1872</f>
        <v>0.3016564452341376</v>
      </c>
      <c r="G1872" s="11">
        <f>F1872-F1871</f>
        <v>0.009973061271278727</v>
      </c>
    </row>
    <row r="1873" s="2" customFormat="1" ht="13.65" customHeight="1">
      <c r="A1873" t="s" s="7">
        <v>119</v>
      </c>
      <c r="B1873" t="s" s="8">
        <v>120</v>
      </c>
      <c r="C1873" s="9">
        <v>43433.347222222219</v>
      </c>
      <c r="D1873" s="10">
        <v>10760</v>
      </c>
      <c r="E1873" s="10">
        <v>34894</v>
      </c>
      <c r="F1873" s="11">
        <f>D1873/E1873</f>
        <v>0.3083624691924113</v>
      </c>
      <c r="G1873" s="11">
        <f>F1873-F1872</f>
        <v>0.006706023958273633</v>
      </c>
    </row>
    <row r="1874" s="2" customFormat="1" ht="13.65" customHeight="1">
      <c r="A1874" t="s" s="7">
        <v>119</v>
      </c>
      <c r="B1874" t="s" s="8">
        <v>120</v>
      </c>
      <c r="C1874" s="9">
        <v>43434.347222222219</v>
      </c>
      <c r="D1874" s="10">
        <v>11240</v>
      </c>
      <c r="E1874" s="10">
        <v>34894</v>
      </c>
      <c r="F1874" s="11">
        <f>D1874/E1874</f>
        <v>0.3221184157734854</v>
      </c>
      <c r="G1874" s="11">
        <f>F1874-F1873</f>
        <v>0.01375594658107415</v>
      </c>
    </row>
    <row r="1875" s="2" customFormat="1" ht="13.65" customHeight="1">
      <c r="A1875" t="s" s="7">
        <v>119</v>
      </c>
      <c r="B1875" t="s" s="8">
        <v>120</v>
      </c>
      <c r="C1875" s="9">
        <v>43435.347222222219</v>
      </c>
      <c r="D1875" s="10">
        <v>11720</v>
      </c>
      <c r="E1875" s="10">
        <v>34894</v>
      </c>
      <c r="F1875" s="11">
        <f>D1875/E1875</f>
        <v>0.3358743623545595</v>
      </c>
      <c r="G1875" s="11">
        <f>F1875-F1874</f>
        <v>0.0137559465810741</v>
      </c>
    </row>
    <row r="1876" s="2" customFormat="1" ht="13.65" customHeight="1">
      <c r="A1876" t="s" s="7">
        <v>119</v>
      </c>
      <c r="B1876" t="s" s="8">
        <v>120</v>
      </c>
      <c r="C1876" s="9">
        <v>43436.347222222219</v>
      </c>
      <c r="D1876" s="10">
        <v>11720</v>
      </c>
      <c r="E1876" s="10">
        <v>34894</v>
      </c>
      <c r="F1876" s="11">
        <f>D1876/E1876</f>
        <v>0.3358743623545595</v>
      </c>
      <c r="G1876" s="11">
        <f>F1876-F1875</f>
        <v>0</v>
      </c>
    </row>
    <row r="1877" s="2" customFormat="1" ht="13.65" customHeight="1">
      <c r="A1877" t="s" s="7">
        <v>119</v>
      </c>
      <c r="B1877" t="s" s="8">
        <v>120</v>
      </c>
      <c r="C1877" s="9">
        <v>43437.347222222219</v>
      </c>
      <c r="D1877" s="10">
        <v>11720</v>
      </c>
      <c r="E1877" s="10">
        <v>34894</v>
      </c>
      <c r="F1877" s="11">
        <f>D1877/E1877</f>
        <v>0.3358743623545595</v>
      </c>
      <c r="G1877" s="11">
        <f>F1877-F1876</f>
        <v>0</v>
      </c>
    </row>
    <row r="1878" s="2" customFormat="1" ht="13.65" customHeight="1">
      <c r="A1878" t="s" s="7">
        <v>119</v>
      </c>
      <c r="B1878" t="s" s="8">
        <v>120</v>
      </c>
      <c r="C1878" s="9">
        <v>43438.347222222219</v>
      </c>
      <c r="D1878" s="10">
        <v>12361</v>
      </c>
      <c r="E1878" s="10">
        <v>34894</v>
      </c>
      <c r="F1878" s="11">
        <f>D1878/E1878</f>
        <v>0.3542442826847023</v>
      </c>
      <c r="G1878" s="11">
        <f>F1878-F1877</f>
        <v>0.01836992033014273</v>
      </c>
    </row>
    <row r="1879" s="2" customFormat="1" ht="13.65" customHeight="1">
      <c r="A1879" t="s" s="7">
        <v>119</v>
      </c>
      <c r="B1879" t="s" s="8">
        <v>120</v>
      </c>
      <c r="C1879" s="9">
        <v>43439.347222222219</v>
      </c>
      <c r="D1879" s="10">
        <v>12588</v>
      </c>
      <c r="E1879" s="10">
        <v>34894</v>
      </c>
      <c r="F1879" s="11">
        <f>D1879/E1879</f>
        <v>0.3607496990886686</v>
      </c>
      <c r="G1879" s="11">
        <f>F1879-F1878</f>
        <v>0.006505416403966291</v>
      </c>
    </row>
    <row r="1880" s="2" customFormat="1" ht="13.65" customHeight="1">
      <c r="A1880" t="s" s="7">
        <v>119</v>
      </c>
      <c r="B1880" t="s" s="8">
        <v>120</v>
      </c>
      <c r="C1880" s="9">
        <v>43440.347222222219</v>
      </c>
      <c r="D1880" s="10">
        <v>13055</v>
      </c>
      <c r="E1880" s="10">
        <v>34894</v>
      </c>
      <c r="F1880" s="11">
        <f>D1880/E1880</f>
        <v>0.3741330887831719</v>
      </c>
      <c r="G1880" s="11">
        <f>F1880-F1879</f>
        <v>0.01338338969450337</v>
      </c>
    </row>
    <row r="1881" s="2" customFormat="1" ht="13.65" customHeight="1">
      <c r="A1881" t="s" s="7">
        <v>119</v>
      </c>
      <c r="B1881" t="s" s="8">
        <v>120</v>
      </c>
      <c r="C1881" s="9">
        <v>43441.347222222219</v>
      </c>
      <c r="D1881" s="10">
        <v>13621</v>
      </c>
      <c r="E1881" s="10">
        <v>34894</v>
      </c>
      <c r="F1881" s="11">
        <f>D1881/E1881</f>
        <v>0.3903536424600218</v>
      </c>
      <c r="G1881" s="11">
        <f>F1881-F1880</f>
        <v>0.01622055367684988</v>
      </c>
    </row>
    <row r="1882" s="2" customFormat="1" ht="13" customHeight="1">
      <c r="A1882" t="s" s="7">
        <v>121</v>
      </c>
      <c r="B1882" t="s" s="8">
        <v>122</v>
      </c>
      <c r="C1882" s="9">
        <v>43409.347222222219</v>
      </c>
      <c r="D1882" s="10">
        <v>9</v>
      </c>
      <c r="E1882" s="10">
        <v>48452</v>
      </c>
      <c r="F1882" s="11">
        <f>D1882/E1882</f>
        <v>0.0001857508461982994</v>
      </c>
      <c r="G1882" s="11">
        <v>0</v>
      </c>
    </row>
    <row r="1883" s="2" customFormat="1" ht="13" customHeight="1">
      <c r="A1883" t="s" s="7">
        <v>121</v>
      </c>
      <c r="B1883" t="s" s="8">
        <v>122</v>
      </c>
      <c r="C1883" s="9">
        <v>43410.347222222219</v>
      </c>
      <c r="D1883" s="10">
        <v>11</v>
      </c>
      <c r="E1883" s="10">
        <v>48483</v>
      </c>
      <c r="F1883" s="11">
        <f>D1883/E1883</f>
        <v>0.0002268836499391539</v>
      </c>
      <c r="G1883" s="11">
        <f>F1883-F1882</f>
        <v>4.113280374085456e-05</v>
      </c>
    </row>
    <row r="1884" s="2" customFormat="1" ht="13" customHeight="1">
      <c r="A1884" t="s" s="7">
        <v>121</v>
      </c>
      <c r="B1884" t="s" s="8">
        <v>122</v>
      </c>
      <c r="C1884" s="9">
        <v>43411.347222222219</v>
      </c>
      <c r="D1884" s="10">
        <v>11</v>
      </c>
      <c r="E1884" s="10">
        <v>48494</v>
      </c>
      <c r="F1884" s="11">
        <f>D1884/E1884</f>
        <v>0.000226832185425001</v>
      </c>
      <c r="G1884" s="11">
        <f>F1884-F1883</f>
        <v>-5.146451415288106e-08</v>
      </c>
    </row>
    <row r="1885" s="2" customFormat="1" ht="13" customHeight="1">
      <c r="A1885" t="s" s="7">
        <v>121</v>
      </c>
      <c r="B1885" t="s" s="8">
        <v>122</v>
      </c>
      <c r="C1885" s="9">
        <v>43412.347222222219</v>
      </c>
      <c r="D1885" s="10">
        <v>221</v>
      </c>
      <c r="E1885" s="10">
        <v>48502</v>
      </c>
      <c r="F1885" s="11">
        <f>D1885/E1885</f>
        <v>0.004556513133479032</v>
      </c>
      <c r="G1885" s="11">
        <f>F1885-F1884</f>
        <v>0.00432968094805403</v>
      </c>
    </row>
    <row r="1886" s="2" customFormat="1" ht="13" customHeight="1">
      <c r="A1886" t="s" s="7">
        <v>121</v>
      </c>
      <c r="B1886" t="s" s="8">
        <v>122</v>
      </c>
      <c r="C1886" s="9">
        <v>43413.347222222219</v>
      </c>
      <c r="D1886" s="10">
        <v>388</v>
      </c>
      <c r="E1886" s="10">
        <v>48521</v>
      </c>
      <c r="F1886" s="11">
        <f>D1886/E1886</f>
        <v>0.00799653758166567</v>
      </c>
      <c r="G1886" s="11">
        <f>F1886-F1885</f>
        <v>0.003440024448186639</v>
      </c>
    </row>
    <row r="1887" s="2" customFormat="1" ht="13" customHeight="1">
      <c r="A1887" t="s" s="7">
        <v>121</v>
      </c>
      <c r="B1887" t="s" s="8">
        <v>122</v>
      </c>
      <c r="C1887" s="9">
        <v>43414.347222222219</v>
      </c>
      <c r="D1887" s="10">
        <v>917</v>
      </c>
      <c r="E1887" s="10">
        <v>48535</v>
      </c>
      <c r="F1887" s="11">
        <f>D1887/E1887</f>
        <v>0.01889358195116926</v>
      </c>
      <c r="G1887" s="11">
        <f>F1887-F1886</f>
        <v>0.01089704436950359</v>
      </c>
    </row>
    <row r="1888" s="2" customFormat="1" ht="13" customHeight="1">
      <c r="A1888" t="s" s="7">
        <v>121</v>
      </c>
      <c r="B1888" t="s" s="8">
        <v>122</v>
      </c>
      <c r="C1888" s="9">
        <v>43415.347222222219</v>
      </c>
      <c r="D1888" s="10">
        <v>917</v>
      </c>
      <c r="E1888" s="10">
        <v>48535</v>
      </c>
      <c r="F1888" s="11">
        <f>D1888/E1888</f>
        <v>0.01889358195116926</v>
      </c>
      <c r="G1888" s="11">
        <f>F1888-F1887</f>
        <v>0</v>
      </c>
    </row>
    <row r="1889" s="2" customFormat="1" ht="13" customHeight="1">
      <c r="A1889" t="s" s="7">
        <v>121</v>
      </c>
      <c r="B1889" t="s" s="8">
        <v>122</v>
      </c>
      <c r="C1889" s="9">
        <v>43416.347222222219</v>
      </c>
      <c r="D1889" s="10">
        <v>917</v>
      </c>
      <c r="E1889" s="10">
        <v>48544</v>
      </c>
      <c r="F1889" s="11">
        <f>D1889/E1889</f>
        <v>0.01889007910349374</v>
      </c>
      <c r="G1889" s="11">
        <f>F1889-F1888</f>
        <v>-3.502847675522502e-06</v>
      </c>
    </row>
    <row r="1890" s="2" customFormat="1" ht="13" customHeight="1">
      <c r="A1890" t="s" s="7">
        <v>121</v>
      </c>
      <c r="B1890" t="s" s="8">
        <v>122</v>
      </c>
      <c r="C1890" s="9">
        <v>43417.347222222219</v>
      </c>
      <c r="D1890" s="10">
        <v>1272</v>
      </c>
      <c r="E1890" s="10">
        <v>48544</v>
      </c>
      <c r="F1890" s="11">
        <f>D1890/E1890</f>
        <v>0.02620303230059328</v>
      </c>
      <c r="G1890" s="11">
        <f>F1890-F1889</f>
        <v>0.007312953197099539</v>
      </c>
    </row>
    <row r="1891" s="2" customFormat="1" ht="13" customHeight="1">
      <c r="A1891" t="s" s="7">
        <v>121</v>
      </c>
      <c r="B1891" t="s" s="8">
        <v>122</v>
      </c>
      <c r="C1891" s="9">
        <v>43418.347222222219</v>
      </c>
      <c r="D1891" s="10">
        <v>2109</v>
      </c>
      <c r="E1891" s="10">
        <v>48561</v>
      </c>
      <c r="F1891" s="11">
        <f>D1891/E1891</f>
        <v>0.04342991289306233</v>
      </c>
      <c r="G1891" s="11">
        <f>F1891-F1890</f>
        <v>0.01722688059246906</v>
      </c>
    </row>
    <row r="1892" s="2" customFormat="1" ht="13" customHeight="1">
      <c r="A1892" t="s" s="7">
        <v>121</v>
      </c>
      <c r="B1892" t="s" s="8">
        <v>122</v>
      </c>
      <c r="C1892" s="9">
        <v>43419.347222222219</v>
      </c>
      <c r="D1892" s="10">
        <v>2807</v>
      </c>
      <c r="E1892" s="10">
        <v>48568</v>
      </c>
      <c r="F1892" s="11">
        <f>D1892/E1892</f>
        <v>0.05779525613572723</v>
      </c>
      <c r="G1892" s="11">
        <f>F1892-F1891</f>
        <v>0.0143653432426649</v>
      </c>
    </row>
    <row r="1893" s="2" customFormat="1" ht="13" customHeight="1">
      <c r="A1893" t="s" s="7">
        <v>121</v>
      </c>
      <c r="B1893" t="s" s="8">
        <v>122</v>
      </c>
      <c r="C1893" s="9">
        <v>43420.347222222219</v>
      </c>
      <c r="D1893" s="10">
        <v>3215</v>
      </c>
      <c r="E1893" s="10">
        <v>48577</v>
      </c>
      <c r="F1893" s="11">
        <f>D1893/E1893</f>
        <v>0.06618358482409371</v>
      </c>
      <c r="G1893" s="11">
        <f>F1893-F1892</f>
        <v>0.008388328688366482</v>
      </c>
    </row>
    <row r="1894" s="2" customFormat="1" ht="13.65" customHeight="1">
      <c r="A1894" t="s" s="7">
        <v>121</v>
      </c>
      <c r="B1894" t="s" s="8">
        <v>122</v>
      </c>
      <c r="C1894" s="9">
        <v>43421.347222222219</v>
      </c>
      <c r="D1894" s="10">
        <v>3745</v>
      </c>
      <c r="E1894" s="10">
        <v>48579</v>
      </c>
      <c r="F1894" s="11">
        <f>D1894/E1894</f>
        <v>0.07709092406183742</v>
      </c>
      <c r="G1894" s="11">
        <f>F1894-F1893</f>
        <v>0.0109073392377437</v>
      </c>
    </row>
    <row r="1895" s="2" customFormat="1" ht="13.65" customHeight="1">
      <c r="A1895" t="s" s="7">
        <v>121</v>
      </c>
      <c r="B1895" t="s" s="8">
        <v>122</v>
      </c>
      <c r="C1895" s="9">
        <v>43422.347222222219</v>
      </c>
      <c r="D1895" s="10">
        <v>5804</v>
      </c>
      <c r="E1895" s="10">
        <v>48585</v>
      </c>
      <c r="F1895" s="11">
        <f>D1895/E1895</f>
        <v>0.1194607389111866</v>
      </c>
      <c r="G1895" s="11">
        <f>F1895-F1894</f>
        <v>0.04236981484934917</v>
      </c>
    </row>
    <row r="1896" s="2" customFormat="1" ht="13.65" customHeight="1">
      <c r="A1896" t="s" s="7">
        <v>121</v>
      </c>
      <c r="B1896" t="s" s="8">
        <v>122</v>
      </c>
      <c r="C1896" s="9">
        <v>43423.347222222219</v>
      </c>
      <c r="D1896" s="10">
        <v>5804</v>
      </c>
      <c r="E1896" s="10">
        <v>48598</v>
      </c>
      <c r="F1896" s="11">
        <f>D1896/E1896</f>
        <v>0.1194287830774929</v>
      </c>
      <c r="G1896" s="11">
        <f>F1896-F1895</f>
        <v>-3.195583369368371e-05</v>
      </c>
    </row>
    <row r="1897" s="2" customFormat="1" ht="13.65" customHeight="1">
      <c r="A1897" t="s" s="7">
        <v>121</v>
      </c>
      <c r="B1897" t="s" s="8">
        <v>122</v>
      </c>
      <c r="C1897" s="9">
        <v>43424.347222222219</v>
      </c>
      <c r="D1897" s="10">
        <v>6423</v>
      </c>
      <c r="E1897" s="10">
        <v>48615</v>
      </c>
      <c r="F1897" s="11">
        <f>D1897/E1897</f>
        <v>0.1321197161369947</v>
      </c>
      <c r="G1897" s="11">
        <f>F1897-F1896</f>
        <v>0.01269093305950185</v>
      </c>
    </row>
    <row r="1898" s="2" customFormat="1" ht="13.65" customHeight="1">
      <c r="A1898" t="s" s="7">
        <v>121</v>
      </c>
      <c r="B1898" t="s" s="8">
        <v>122</v>
      </c>
      <c r="C1898" s="9">
        <v>43425.347222222219</v>
      </c>
      <c r="D1898" s="10">
        <v>7748</v>
      </c>
      <c r="E1898" s="10">
        <v>48639</v>
      </c>
      <c r="F1898" s="11">
        <f>D1898/E1898</f>
        <v>0.1592960381586792</v>
      </c>
      <c r="G1898" s="11">
        <f>F1898-F1897</f>
        <v>0.02717632202168449</v>
      </c>
    </row>
    <row r="1899" s="2" customFormat="1" ht="13.65" customHeight="1">
      <c r="A1899" t="s" s="7">
        <v>121</v>
      </c>
      <c r="B1899" t="s" s="8">
        <v>122</v>
      </c>
      <c r="C1899" s="9">
        <v>43426.347222222219</v>
      </c>
      <c r="D1899" s="10">
        <v>9480</v>
      </c>
      <c r="E1899" s="10">
        <v>48645</v>
      </c>
      <c r="F1899" s="11">
        <f>D1899/E1899</f>
        <v>0.1948812827628739</v>
      </c>
      <c r="G1899" s="11">
        <f>F1899-F1898</f>
        <v>0.03558524460419465</v>
      </c>
    </row>
    <row r="1900" s="2" customFormat="1" ht="13.65" customHeight="1">
      <c r="A1900" t="s" s="7">
        <v>121</v>
      </c>
      <c r="B1900" t="s" s="8">
        <v>122</v>
      </c>
      <c r="C1900" s="9">
        <v>43427.347222222219</v>
      </c>
      <c r="D1900" s="10">
        <v>12111</v>
      </c>
      <c r="E1900" s="10">
        <v>48658</v>
      </c>
      <c r="F1900" s="11">
        <f>D1900/E1900</f>
        <v>0.2489004891282009</v>
      </c>
      <c r="G1900" s="11">
        <f>F1900-F1899</f>
        <v>0.05401920636532703</v>
      </c>
    </row>
    <row r="1901" s="2" customFormat="1" ht="13.65" customHeight="1">
      <c r="A1901" t="s" s="7">
        <v>121</v>
      </c>
      <c r="B1901" t="s" s="8">
        <v>122</v>
      </c>
      <c r="C1901" s="9">
        <v>43428.347222222219</v>
      </c>
      <c r="D1901" s="10">
        <v>14664</v>
      </c>
      <c r="E1901" s="10">
        <v>48667</v>
      </c>
      <c r="F1901" s="11">
        <f>D1901/E1901</f>
        <v>0.3013130047054472</v>
      </c>
      <c r="G1901" s="11">
        <f>F1901-F1900</f>
        <v>0.05241251557724627</v>
      </c>
    </row>
    <row r="1902" s="2" customFormat="1" ht="13.65" customHeight="1">
      <c r="A1902" t="s" s="7">
        <v>121</v>
      </c>
      <c r="B1902" t="s" s="8">
        <v>122</v>
      </c>
      <c r="C1902" s="9">
        <v>43429.347222222219</v>
      </c>
      <c r="D1902" s="10">
        <v>16513</v>
      </c>
      <c r="E1902" s="10">
        <v>48668</v>
      </c>
      <c r="F1902" s="11">
        <f>D1902/E1902</f>
        <v>0.3392989233171694</v>
      </c>
      <c r="G1902" s="11">
        <f>F1902-F1901</f>
        <v>0.03798591861172218</v>
      </c>
    </row>
    <row r="1903" s="2" customFormat="1" ht="13.65" customHeight="1">
      <c r="A1903" t="s" s="7">
        <v>121</v>
      </c>
      <c r="B1903" t="s" s="8">
        <v>122</v>
      </c>
      <c r="C1903" s="9">
        <v>43430.347222222219</v>
      </c>
      <c r="D1903" s="10">
        <v>17482</v>
      </c>
      <c r="E1903" s="10">
        <v>48668</v>
      </c>
      <c r="F1903" s="11">
        <f>D1903/E1903</f>
        <v>0.3592093367305005</v>
      </c>
      <c r="G1903" s="11">
        <f>F1903-F1902</f>
        <v>0.01991041341333116</v>
      </c>
    </row>
    <row r="1904" s="2" customFormat="1" ht="13.65" customHeight="1">
      <c r="A1904" t="s" s="7">
        <v>121</v>
      </c>
      <c r="B1904" t="s" s="8">
        <v>122</v>
      </c>
      <c r="C1904" s="9">
        <v>43431.347222222219</v>
      </c>
      <c r="D1904" s="10">
        <v>18227</v>
      </c>
      <c r="E1904" s="10">
        <v>48668</v>
      </c>
      <c r="F1904" s="11">
        <f>D1904/E1904</f>
        <v>0.3745171365168077</v>
      </c>
      <c r="G1904" s="11">
        <f>F1904-F1903</f>
        <v>0.0153077997863072</v>
      </c>
    </row>
    <row r="1905" s="2" customFormat="1" ht="13.65" customHeight="1">
      <c r="A1905" t="s" s="7">
        <v>121</v>
      </c>
      <c r="B1905" t="s" s="8">
        <v>122</v>
      </c>
      <c r="C1905" s="9">
        <v>43432.347222222219</v>
      </c>
      <c r="D1905" s="10">
        <v>19009</v>
      </c>
      <c r="E1905" s="10">
        <v>48668</v>
      </c>
      <c r="F1905" s="11">
        <f>D1905/E1905</f>
        <v>0.3905851894468645</v>
      </c>
      <c r="G1905" s="11">
        <f>F1905-F1904</f>
        <v>0.01606805293005675</v>
      </c>
    </row>
    <row r="1906" s="2" customFormat="1" ht="13.65" customHeight="1">
      <c r="A1906" t="s" s="7">
        <v>121</v>
      </c>
      <c r="B1906" t="s" s="8">
        <v>122</v>
      </c>
      <c r="C1906" s="9">
        <v>43433.347222222219</v>
      </c>
      <c r="D1906" s="10">
        <v>20110</v>
      </c>
      <c r="E1906" s="10">
        <v>48668</v>
      </c>
      <c r="F1906" s="11">
        <f>D1906/E1906</f>
        <v>0.4132078573189776</v>
      </c>
      <c r="G1906" s="11">
        <f>F1906-F1905</f>
        <v>0.02262266787211309</v>
      </c>
    </row>
    <row r="1907" s="2" customFormat="1" ht="13.65" customHeight="1">
      <c r="A1907" t="s" s="7">
        <v>121</v>
      </c>
      <c r="B1907" t="s" s="8">
        <v>122</v>
      </c>
      <c r="C1907" s="9">
        <v>43434.347222222219</v>
      </c>
      <c r="D1907" s="10">
        <v>21552</v>
      </c>
      <c r="E1907" s="10">
        <v>48668</v>
      </c>
      <c r="F1907" s="11">
        <f>D1907/E1907</f>
        <v>0.442837182542944</v>
      </c>
      <c r="G1907" s="11">
        <f>F1907-F1906</f>
        <v>0.02962932522396644</v>
      </c>
    </row>
    <row r="1908" s="2" customFormat="1" ht="13.65" customHeight="1">
      <c r="A1908" t="s" s="7">
        <v>121</v>
      </c>
      <c r="B1908" t="s" s="8">
        <v>122</v>
      </c>
      <c r="C1908" s="9">
        <v>43435.347222222219</v>
      </c>
      <c r="D1908" s="10">
        <v>22866</v>
      </c>
      <c r="E1908" s="10">
        <v>48668</v>
      </c>
      <c r="F1908" s="11">
        <f>D1908/E1908</f>
        <v>0.4698364428371826</v>
      </c>
      <c r="G1908" s="11">
        <f>F1908-F1907</f>
        <v>0.02699926029423855</v>
      </c>
    </row>
    <row r="1909" s="2" customFormat="1" ht="13.65" customHeight="1">
      <c r="A1909" t="s" s="7">
        <v>121</v>
      </c>
      <c r="B1909" t="s" s="8">
        <v>122</v>
      </c>
      <c r="C1909" s="9">
        <v>43436.347222222219</v>
      </c>
      <c r="D1909" s="10">
        <v>22866</v>
      </c>
      <c r="E1909" s="10">
        <v>48668</v>
      </c>
      <c r="F1909" s="11">
        <f>D1909/E1909</f>
        <v>0.4698364428371826</v>
      </c>
      <c r="G1909" s="11">
        <f>F1909-F1908</f>
        <v>0</v>
      </c>
    </row>
    <row r="1910" s="2" customFormat="1" ht="13.65" customHeight="1">
      <c r="A1910" t="s" s="7">
        <v>121</v>
      </c>
      <c r="B1910" t="s" s="8">
        <v>122</v>
      </c>
      <c r="C1910" s="9">
        <v>43437.347222222219</v>
      </c>
      <c r="D1910" s="10">
        <v>22866</v>
      </c>
      <c r="E1910" s="10">
        <v>48668</v>
      </c>
      <c r="F1910" s="11">
        <f>D1910/E1910</f>
        <v>0.4698364428371826</v>
      </c>
      <c r="G1910" s="11">
        <f>F1910-F1909</f>
        <v>0</v>
      </c>
    </row>
    <row r="1911" s="2" customFormat="1" ht="13.65" customHeight="1">
      <c r="A1911" t="s" s="7">
        <v>121</v>
      </c>
      <c r="B1911" t="s" s="8">
        <v>122</v>
      </c>
      <c r="C1911" s="9">
        <v>43438.347222222219</v>
      </c>
      <c r="D1911" s="10">
        <v>23500</v>
      </c>
      <c r="E1911" s="10">
        <v>48668</v>
      </c>
      <c r="F1911" s="11">
        <f>D1911/E1911</f>
        <v>0.4828634831922413</v>
      </c>
      <c r="G1911" s="11">
        <f>F1911-F1910</f>
        <v>0.01302704035505875</v>
      </c>
    </row>
    <row r="1912" s="2" customFormat="1" ht="13.65" customHeight="1">
      <c r="A1912" t="s" s="7">
        <v>121</v>
      </c>
      <c r="B1912" t="s" s="8">
        <v>122</v>
      </c>
      <c r="C1912" s="9">
        <v>43439.347222222219</v>
      </c>
      <c r="D1912" s="10">
        <v>23748</v>
      </c>
      <c r="E1912" s="10">
        <v>48668</v>
      </c>
      <c r="F1912" s="11">
        <f>D1912/E1912</f>
        <v>0.4879592339935892</v>
      </c>
      <c r="G1912" s="11">
        <f>F1912-F1911</f>
        <v>0.005095750801347887</v>
      </c>
    </row>
    <row r="1913" s="2" customFormat="1" ht="13.65" customHeight="1">
      <c r="A1913" t="s" s="7">
        <v>121</v>
      </c>
      <c r="B1913" t="s" s="8">
        <v>122</v>
      </c>
      <c r="C1913" s="9">
        <v>43440.347222222219</v>
      </c>
      <c r="D1913" s="10">
        <v>24500</v>
      </c>
      <c r="E1913" s="10">
        <v>48668</v>
      </c>
      <c r="F1913" s="11">
        <f>D1913/E1913</f>
        <v>0.503410865455741</v>
      </c>
      <c r="G1913" s="11">
        <f>F1913-F1912</f>
        <v>0.01545163146215178</v>
      </c>
    </row>
    <row r="1914" s="2" customFormat="1" ht="13.65" customHeight="1">
      <c r="A1914" t="s" s="7">
        <v>121</v>
      </c>
      <c r="B1914" t="s" s="8">
        <v>122</v>
      </c>
      <c r="C1914" s="9">
        <v>43441.347222222219</v>
      </c>
      <c r="D1914" s="10">
        <v>25520</v>
      </c>
      <c r="E1914" s="10">
        <v>48668</v>
      </c>
      <c r="F1914" s="11">
        <f>D1914/E1914</f>
        <v>0.5243691953645105</v>
      </c>
      <c r="G1914" s="11">
        <f>F1914-F1913</f>
        <v>0.02095832990876956</v>
      </c>
    </row>
    <row r="1915" s="2" customFormat="1" ht="13" customHeight="1">
      <c r="A1915" t="s" s="7">
        <v>123</v>
      </c>
      <c r="B1915" t="s" s="8">
        <v>124</v>
      </c>
      <c r="C1915" s="9">
        <v>43409.347222222219</v>
      </c>
      <c r="D1915" s="10">
        <v>6</v>
      </c>
      <c r="E1915" s="10">
        <v>40107</v>
      </c>
      <c r="F1915" s="11">
        <f>D1915/E1915</f>
        <v>0.0001495998204802154</v>
      </c>
      <c r="G1915" s="11">
        <v>0</v>
      </c>
    </row>
    <row r="1916" s="2" customFormat="1" ht="13" customHeight="1">
      <c r="A1916" t="s" s="7">
        <v>123</v>
      </c>
      <c r="B1916" t="s" s="8">
        <v>124</v>
      </c>
      <c r="C1916" s="9">
        <v>43410.347222222219</v>
      </c>
      <c r="D1916" s="10">
        <v>6</v>
      </c>
      <c r="E1916" s="10">
        <v>40129</v>
      </c>
      <c r="F1916" s="11">
        <f>D1916/E1916</f>
        <v>0.0001495178050786214</v>
      </c>
      <c r="G1916" s="11">
        <f>F1916-F1915</f>
        <v>-8.201540159397135e-08</v>
      </c>
    </row>
    <row r="1917" s="2" customFormat="1" ht="13" customHeight="1">
      <c r="A1917" t="s" s="7">
        <v>123</v>
      </c>
      <c r="B1917" t="s" s="8">
        <v>124</v>
      </c>
      <c r="C1917" s="9">
        <v>43411.347222222219</v>
      </c>
      <c r="D1917" s="10">
        <v>6</v>
      </c>
      <c r="E1917" s="10">
        <v>40137</v>
      </c>
      <c r="F1917" s="11">
        <f>D1917/E1917</f>
        <v>0.0001494880035877121</v>
      </c>
      <c r="G1917" s="11">
        <f>F1917-F1916</f>
        <v>-2.980149090936295e-08</v>
      </c>
    </row>
    <row r="1918" s="2" customFormat="1" ht="13" customHeight="1">
      <c r="A1918" t="s" s="7">
        <v>123</v>
      </c>
      <c r="B1918" t="s" s="8">
        <v>124</v>
      </c>
      <c r="C1918" s="9">
        <v>43412.347222222219</v>
      </c>
      <c r="D1918" s="10">
        <v>67</v>
      </c>
      <c r="E1918" s="10">
        <v>40142</v>
      </c>
      <c r="F1918" s="11">
        <f>D1918/E1918</f>
        <v>0.001669074784514972</v>
      </c>
      <c r="G1918" s="11">
        <f>F1918-F1917</f>
        <v>0.00151958678092726</v>
      </c>
    </row>
    <row r="1919" s="2" customFormat="1" ht="13" customHeight="1">
      <c r="A1919" t="s" s="7">
        <v>123</v>
      </c>
      <c r="B1919" t="s" s="8">
        <v>124</v>
      </c>
      <c r="C1919" s="9">
        <v>43413.347222222219</v>
      </c>
      <c r="D1919" s="10">
        <v>177</v>
      </c>
      <c r="E1919" s="10">
        <v>40151</v>
      </c>
      <c r="F1919" s="11">
        <f>D1919/E1919</f>
        <v>0.004408358446863092</v>
      </c>
      <c r="G1919" s="11">
        <f>F1919-F1918</f>
        <v>0.00273928366234812</v>
      </c>
    </row>
    <row r="1920" s="2" customFormat="1" ht="13" customHeight="1">
      <c r="A1920" t="s" s="7">
        <v>123</v>
      </c>
      <c r="B1920" t="s" s="8">
        <v>124</v>
      </c>
      <c r="C1920" s="9">
        <v>43414.347222222219</v>
      </c>
      <c r="D1920" s="10">
        <v>421</v>
      </c>
      <c r="E1920" s="10">
        <v>40148</v>
      </c>
      <c r="F1920" s="11">
        <f>D1920/E1920</f>
        <v>0.01048620105609246</v>
      </c>
      <c r="G1920" s="11">
        <f>F1920-F1919</f>
        <v>0.006077842609229366</v>
      </c>
    </row>
    <row r="1921" s="2" customFormat="1" ht="13" customHeight="1">
      <c r="A1921" t="s" s="7">
        <v>123</v>
      </c>
      <c r="B1921" t="s" s="8">
        <v>124</v>
      </c>
      <c r="C1921" s="9">
        <v>43415.347222222219</v>
      </c>
      <c r="D1921" s="10">
        <v>421</v>
      </c>
      <c r="E1921" s="10">
        <v>40148</v>
      </c>
      <c r="F1921" s="11">
        <f>D1921/E1921</f>
        <v>0.01048620105609246</v>
      </c>
      <c r="G1921" s="11">
        <f>F1921-F1920</f>
        <v>0</v>
      </c>
    </row>
    <row r="1922" s="2" customFormat="1" ht="13" customHeight="1">
      <c r="A1922" t="s" s="7">
        <v>123</v>
      </c>
      <c r="B1922" t="s" s="8">
        <v>124</v>
      </c>
      <c r="C1922" s="9">
        <v>43416.347222222219</v>
      </c>
      <c r="D1922" s="10">
        <v>421</v>
      </c>
      <c r="E1922" s="10">
        <v>40155</v>
      </c>
      <c r="F1922" s="11">
        <f>D1922/E1922</f>
        <v>0.01048437305441415</v>
      </c>
      <c r="G1922" s="11">
        <f>F1922-F1921</f>
        <v>-1.828001678312596e-06</v>
      </c>
    </row>
    <row r="1923" s="2" customFormat="1" ht="13" customHeight="1">
      <c r="A1923" t="s" s="7">
        <v>123</v>
      </c>
      <c r="B1923" t="s" s="8">
        <v>124</v>
      </c>
      <c r="C1923" s="9">
        <v>43417.347222222219</v>
      </c>
      <c r="D1923" s="10">
        <v>588</v>
      </c>
      <c r="E1923" s="10">
        <v>40160</v>
      </c>
      <c r="F1923" s="11">
        <f>D1923/E1923</f>
        <v>0.01464143426294821</v>
      </c>
      <c r="G1923" s="11">
        <f>F1923-F1922</f>
        <v>0.004157061208534062</v>
      </c>
    </row>
    <row r="1924" s="2" customFormat="1" ht="13" customHeight="1">
      <c r="A1924" t="s" s="7">
        <v>123</v>
      </c>
      <c r="B1924" t="s" s="8">
        <v>124</v>
      </c>
      <c r="C1924" s="9">
        <v>43418.347222222219</v>
      </c>
      <c r="D1924" s="10">
        <v>1206</v>
      </c>
      <c r="E1924" s="10">
        <v>40164</v>
      </c>
      <c r="F1924" s="11">
        <f>D1924/E1924</f>
        <v>0.03002688975201673</v>
      </c>
      <c r="G1924" s="11">
        <f>F1924-F1923</f>
        <v>0.01538545548906852</v>
      </c>
    </row>
    <row r="1925" s="2" customFormat="1" ht="13" customHeight="1">
      <c r="A1925" t="s" s="7">
        <v>123</v>
      </c>
      <c r="B1925" t="s" s="8">
        <v>124</v>
      </c>
      <c r="C1925" s="9">
        <v>43419.347222222219</v>
      </c>
      <c r="D1925" s="10">
        <v>1686</v>
      </c>
      <c r="E1925" s="10">
        <v>40173</v>
      </c>
      <c r="F1925" s="11">
        <f>D1925/E1925</f>
        <v>0.04196848629676649</v>
      </c>
      <c r="G1925" s="11">
        <f>F1925-F1924</f>
        <v>0.01194159654474975</v>
      </c>
    </row>
    <row r="1926" s="2" customFormat="1" ht="13" customHeight="1">
      <c r="A1926" t="s" s="7">
        <v>123</v>
      </c>
      <c r="B1926" t="s" s="8">
        <v>124</v>
      </c>
      <c r="C1926" s="9">
        <v>43420.347222222219</v>
      </c>
      <c r="D1926" s="10">
        <v>1977</v>
      </c>
      <c r="E1926" s="10">
        <v>40175</v>
      </c>
      <c r="F1926" s="11">
        <f>D1926/E1926</f>
        <v>0.04920970752955818</v>
      </c>
      <c r="G1926" s="11">
        <f>F1926-F1925</f>
        <v>0.007241221232791695</v>
      </c>
    </row>
    <row r="1927" s="2" customFormat="1" ht="13.65" customHeight="1">
      <c r="A1927" t="s" s="7">
        <v>123</v>
      </c>
      <c r="B1927" t="s" s="8">
        <v>124</v>
      </c>
      <c r="C1927" s="9">
        <v>43421.347222222219</v>
      </c>
      <c r="D1927" s="10">
        <v>2324</v>
      </c>
      <c r="E1927" s="10">
        <v>40178</v>
      </c>
      <c r="F1927" s="11">
        <f>D1927/E1927</f>
        <v>0.05784260042809498</v>
      </c>
      <c r="G1927" s="11">
        <f>F1927-F1926</f>
        <v>0.008632892898536797</v>
      </c>
    </row>
    <row r="1928" s="2" customFormat="1" ht="13.65" customHeight="1">
      <c r="A1928" t="s" s="7">
        <v>123</v>
      </c>
      <c r="B1928" t="s" s="8">
        <v>124</v>
      </c>
      <c r="C1928" s="9">
        <v>43422.347222222219</v>
      </c>
      <c r="D1928" s="10">
        <v>3621</v>
      </c>
      <c r="E1928" s="10">
        <v>40181</v>
      </c>
      <c r="F1928" s="11">
        <f>D1928/E1928</f>
        <v>0.0901172195813942</v>
      </c>
      <c r="G1928" s="11">
        <f>F1928-F1927</f>
        <v>0.03227461915329922</v>
      </c>
    </row>
    <row r="1929" s="2" customFormat="1" ht="13.65" customHeight="1">
      <c r="A1929" t="s" s="7">
        <v>123</v>
      </c>
      <c r="B1929" t="s" s="8">
        <v>124</v>
      </c>
      <c r="C1929" s="9">
        <v>43423.347222222219</v>
      </c>
      <c r="D1929" s="10">
        <v>3621</v>
      </c>
      <c r="E1929" s="10">
        <v>40191</v>
      </c>
      <c r="F1929" s="11">
        <f>D1929/E1929</f>
        <v>0.09009479734268866</v>
      </c>
      <c r="G1929" s="11">
        <f>F1929-F1928</f>
        <v>-2.242223870553561e-05</v>
      </c>
    </row>
    <row r="1930" s="2" customFormat="1" ht="13.65" customHeight="1">
      <c r="A1930" t="s" s="7">
        <v>123</v>
      </c>
      <c r="B1930" t="s" s="8">
        <v>124</v>
      </c>
      <c r="C1930" s="9">
        <v>43424.347222222219</v>
      </c>
      <c r="D1930" s="10">
        <v>4046</v>
      </c>
      <c r="E1930" s="10">
        <v>40201</v>
      </c>
      <c r="F1930" s="11">
        <f>D1930/E1930</f>
        <v>0.1006442625805328</v>
      </c>
      <c r="G1930" s="11">
        <f>F1930-F1929</f>
        <v>0.01054946523784417</v>
      </c>
    </row>
    <row r="1931" s="2" customFormat="1" ht="13.65" customHeight="1">
      <c r="A1931" t="s" s="7">
        <v>123</v>
      </c>
      <c r="B1931" t="s" s="8">
        <v>124</v>
      </c>
      <c r="C1931" s="9">
        <v>43425.347222222219</v>
      </c>
      <c r="D1931" s="10">
        <v>4750</v>
      </c>
      <c r="E1931" s="10">
        <v>40215</v>
      </c>
      <c r="F1931" s="11">
        <f>D1931/E1931</f>
        <v>0.1181151311699615</v>
      </c>
      <c r="G1931" s="11">
        <f>F1931-F1930</f>
        <v>0.01747086858942863</v>
      </c>
    </row>
    <row r="1932" s="2" customFormat="1" ht="13.65" customHeight="1">
      <c r="A1932" t="s" s="7">
        <v>123</v>
      </c>
      <c r="B1932" t="s" s="8">
        <v>124</v>
      </c>
      <c r="C1932" s="9">
        <v>43426.347222222219</v>
      </c>
      <c r="D1932" s="10">
        <v>5862</v>
      </c>
      <c r="E1932" s="10">
        <v>40218</v>
      </c>
      <c r="F1932" s="11">
        <f>D1932/E1932</f>
        <v>0.1457556318066537</v>
      </c>
      <c r="G1932" s="11">
        <f>F1932-F1931</f>
        <v>0.02764050063669228</v>
      </c>
    </row>
    <row r="1933" s="2" customFormat="1" ht="13.65" customHeight="1">
      <c r="A1933" t="s" s="7">
        <v>123</v>
      </c>
      <c r="B1933" t="s" s="8">
        <v>124</v>
      </c>
      <c r="C1933" s="9">
        <v>43427.347222222219</v>
      </c>
      <c r="D1933" s="10">
        <v>7569</v>
      </c>
      <c r="E1933" s="10">
        <v>40224</v>
      </c>
      <c r="F1933" s="11">
        <f>D1933/E1933</f>
        <v>0.1881712410501193</v>
      </c>
      <c r="G1933" s="11">
        <f>F1933-F1932</f>
        <v>0.0424156092434656</v>
      </c>
    </row>
    <row r="1934" s="2" customFormat="1" ht="13.65" customHeight="1">
      <c r="A1934" t="s" s="7">
        <v>123</v>
      </c>
      <c r="B1934" t="s" s="8">
        <v>124</v>
      </c>
      <c r="C1934" s="9">
        <v>43428.347222222219</v>
      </c>
      <c r="D1934" s="10">
        <v>9625</v>
      </c>
      <c r="E1934" s="10">
        <v>40227</v>
      </c>
      <c r="F1934" s="11">
        <f>D1934/E1934</f>
        <v>0.2392671588733935</v>
      </c>
      <c r="G1934" s="11">
        <f>F1934-F1933</f>
        <v>0.05109591782327416</v>
      </c>
    </row>
    <row r="1935" s="2" customFormat="1" ht="13.65" customHeight="1">
      <c r="A1935" t="s" s="7">
        <v>123</v>
      </c>
      <c r="B1935" t="s" s="8">
        <v>124</v>
      </c>
      <c r="C1935" s="9">
        <v>43429.347222222219</v>
      </c>
      <c r="D1935" s="10">
        <v>10619</v>
      </c>
      <c r="E1935" s="10">
        <v>40230</v>
      </c>
      <c r="F1935" s="11">
        <f>D1935/E1935</f>
        <v>0.2639572458364405</v>
      </c>
      <c r="G1935" s="11">
        <f>F1935-F1934</f>
        <v>0.02469008696304698</v>
      </c>
    </row>
    <row r="1936" s="2" customFormat="1" ht="13.65" customHeight="1">
      <c r="A1936" t="s" s="7">
        <v>123</v>
      </c>
      <c r="B1936" t="s" s="8">
        <v>124</v>
      </c>
      <c r="C1936" s="9">
        <v>43430.347222222219</v>
      </c>
      <c r="D1936" s="10">
        <v>11465</v>
      </c>
      <c r="E1936" s="10">
        <v>40231</v>
      </c>
      <c r="F1936" s="11">
        <f>D1936/E1936</f>
        <v>0.2849792448609281</v>
      </c>
      <c r="G1936" s="11">
        <f>F1936-F1935</f>
        <v>0.02102199902448765</v>
      </c>
    </row>
    <row r="1937" s="2" customFormat="1" ht="13.65" customHeight="1">
      <c r="A1937" t="s" s="7">
        <v>123</v>
      </c>
      <c r="B1937" t="s" s="8">
        <v>124</v>
      </c>
      <c r="C1937" s="9">
        <v>43431.347222222219</v>
      </c>
      <c r="D1937" s="10">
        <v>12085</v>
      </c>
      <c r="E1937" s="10">
        <v>40231</v>
      </c>
      <c r="F1937" s="11">
        <f>D1937/E1937</f>
        <v>0.3003902463274589</v>
      </c>
      <c r="G1937" s="11">
        <f>F1937-F1936</f>
        <v>0.01541100146653079</v>
      </c>
    </row>
    <row r="1938" s="2" customFormat="1" ht="13.65" customHeight="1">
      <c r="A1938" t="s" s="7">
        <v>123</v>
      </c>
      <c r="B1938" t="s" s="8">
        <v>124</v>
      </c>
      <c r="C1938" s="9">
        <v>43432.347222222219</v>
      </c>
      <c r="D1938" s="10">
        <v>12996</v>
      </c>
      <c r="E1938" s="10">
        <v>40231</v>
      </c>
      <c r="F1938" s="11">
        <f>D1938/E1938</f>
        <v>0.3230344759016679</v>
      </c>
      <c r="G1938" s="11">
        <f>F1938-F1937</f>
        <v>0.02264422957420897</v>
      </c>
    </row>
    <row r="1939" s="2" customFormat="1" ht="13.65" customHeight="1">
      <c r="A1939" t="s" s="7">
        <v>123</v>
      </c>
      <c r="B1939" t="s" s="8">
        <v>124</v>
      </c>
      <c r="C1939" s="9">
        <v>43433.347222222219</v>
      </c>
      <c r="D1939" s="10">
        <v>13956</v>
      </c>
      <c r="E1939" s="10">
        <v>40231</v>
      </c>
      <c r="F1939" s="11">
        <f>D1939/E1939</f>
        <v>0.3468966717208123</v>
      </c>
      <c r="G1939" s="11">
        <f>F1939-F1938</f>
        <v>0.02386219581914439</v>
      </c>
    </row>
    <row r="1940" s="2" customFormat="1" ht="13.65" customHeight="1">
      <c r="A1940" t="s" s="7">
        <v>123</v>
      </c>
      <c r="B1940" t="s" s="8">
        <v>124</v>
      </c>
      <c r="C1940" s="9">
        <v>43434.347222222219</v>
      </c>
      <c r="D1940" s="10">
        <v>14982</v>
      </c>
      <c r="E1940" s="10">
        <v>40231</v>
      </c>
      <c r="F1940" s="11">
        <f>D1940/E1940</f>
        <v>0.3723993935025229</v>
      </c>
      <c r="G1940" s="11">
        <f>F1940-F1939</f>
        <v>0.02550272178171065</v>
      </c>
    </row>
    <row r="1941" s="2" customFormat="1" ht="13.65" customHeight="1">
      <c r="A1941" t="s" s="7">
        <v>123</v>
      </c>
      <c r="B1941" t="s" s="8">
        <v>124</v>
      </c>
      <c r="C1941" s="9">
        <v>43435.347222222219</v>
      </c>
      <c r="D1941" s="10">
        <v>15979</v>
      </c>
      <c r="E1941" s="10">
        <v>40231</v>
      </c>
      <c r="F1941" s="11">
        <f>D1941/E1941</f>
        <v>0.3971812781188636</v>
      </c>
      <c r="G1941" s="11">
        <f>F1941-F1940</f>
        <v>0.02478188461634062</v>
      </c>
    </row>
    <row r="1942" s="2" customFormat="1" ht="13.65" customHeight="1">
      <c r="A1942" t="s" s="7">
        <v>123</v>
      </c>
      <c r="B1942" t="s" s="8">
        <v>124</v>
      </c>
      <c r="C1942" s="9">
        <v>43436.347222222219</v>
      </c>
      <c r="D1942" s="10">
        <v>15979</v>
      </c>
      <c r="E1942" s="10">
        <v>40231</v>
      </c>
      <c r="F1942" s="11">
        <f>D1942/E1942</f>
        <v>0.3971812781188636</v>
      </c>
      <c r="G1942" s="11">
        <f>F1942-F1941</f>
        <v>0</v>
      </c>
    </row>
    <row r="1943" s="2" customFormat="1" ht="13.65" customHeight="1">
      <c r="A1943" t="s" s="7">
        <v>123</v>
      </c>
      <c r="B1943" t="s" s="8">
        <v>124</v>
      </c>
      <c r="C1943" s="9">
        <v>43437.347222222219</v>
      </c>
      <c r="D1943" s="10">
        <v>15979</v>
      </c>
      <c r="E1943" s="10">
        <v>40231</v>
      </c>
      <c r="F1943" s="11">
        <f>D1943/E1943</f>
        <v>0.3971812781188636</v>
      </c>
      <c r="G1943" s="11">
        <f>F1943-F1942</f>
        <v>0</v>
      </c>
    </row>
    <row r="1944" s="2" customFormat="1" ht="13.65" customHeight="1">
      <c r="A1944" t="s" s="7">
        <v>123</v>
      </c>
      <c r="B1944" t="s" s="8">
        <v>124</v>
      </c>
      <c r="C1944" s="9">
        <v>43438.347222222219</v>
      </c>
      <c r="D1944" s="10">
        <v>16576</v>
      </c>
      <c r="E1944" s="10">
        <v>40231</v>
      </c>
      <c r="F1944" s="11">
        <f>D1944/E1944</f>
        <v>0.412020581143894</v>
      </c>
      <c r="G1944" s="11">
        <f>F1944-F1943</f>
        <v>0.01483930302503045</v>
      </c>
    </row>
    <row r="1945" s="2" customFormat="1" ht="13.65" customHeight="1">
      <c r="A1945" t="s" s="7">
        <v>123</v>
      </c>
      <c r="B1945" t="s" s="8">
        <v>124</v>
      </c>
      <c r="C1945" s="9">
        <v>43439.347222222219</v>
      </c>
      <c r="D1945" s="10">
        <v>16935</v>
      </c>
      <c r="E1945" s="10">
        <v>40231</v>
      </c>
      <c r="F1945" s="11">
        <f>D1945/E1945</f>
        <v>0.4209440481220949</v>
      </c>
      <c r="G1945" s="11">
        <f>F1945-F1944</f>
        <v>0.0089234669782009</v>
      </c>
    </row>
    <row r="1946" s="2" customFormat="1" ht="13.65" customHeight="1">
      <c r="A1946" t="s" s="7">
        <v>123</v>
      </c>
      <c r="B1946" t="s" s="8">
        <v>124</v>
      </c>
      <c r="C1946" s="9">
        <v>43440.347222222219</v>
      </c>
      <c r="D1946" s="10">
        <v>17688</v>
      </c>
      <c r="E1946" s="10">
        <v>40231</v>
      </c>
      <c r="F1946" s="11">
        <f>D1946/E1946</f>
        <v>0.4396609579677363</v>
      </c>
      <c r="G1946" s="11">
        <f>F1946-F1945</f>
        <v>0.01871690984564139</v>
      </c>
    </row>
    <row r="1947" s="2" customFormat="1" ht="13.65" customHeight="1">
      <c r="A1947" t="s" s="7">
        <v>123</v>
      </c>
      <c r="B1947" t="s" s="8">
        <v>124</v>
      </c>
      <c r="C1947" s="9">
        <v>43441.347222222219</v>
      </c>
      <c r="D1947" s="10">
        <v>18417</v>
      </c>
      <c r="E1947" s="10">
        <v>40231</v>
      </c>
      <c r="F1947" s="11">
        <f>D1947/E1947</f>
        <v>0.4577813129178991</v>
      </c>
      <c r="G1947" s="11">
        <f>F1947-F1946</f>
        <v>0.01812035495016284</v>
      </c>
    </row>
    <row r="1948" s="2" customFormat="1" ht="13" customHeight="1">
      <c r="A1948" t="s" s="7">
        <v>125</v>
      </c>
      <c r="B1948" t="s" s="8">
        <v>126</v>
      </c>
      <c r="C1948" s="9">
        <v>43409.347222222219</v>
      </c>
      <c r="D1948" s="10">
        <v>189</v>
      </c>
      <c r="E1948" s="10">
        <v>43836</v>
      </c>
      <c r="F1948" s="11">
        <f>D1948/E1948</f>
        <v>0.004311524774158226</v>
      </c>
      <c r="G1948" s="11">
        <v>0</v>
      </c>
    </row>
    <row r="1949" s="2" customFormat="1" ht="13" customHeight="1">
      <c r="A1949" t="s" s="7">
        <v>125</v>
      </c>
      <c r="B1949" t="s" s="8">
        <v>126</v>
      </c>
      <c r="C1949" s="9">
        <v>43410.347222222219</v>
      </c>
      <c r="D1949" s="10">
        <v>315</v>
      </c>
      <c r="E1949" s="10">
        <v>43867</v>
      </c>
      <c r="F1949" s="11">
        <f>D1949/E1949</f>
        <v>0.00718079649850685</v>
      </c>
      <c r="G1949" s="11">
        <f>F1949-F1948</f>
        <v>0.002869271724348624</v>
      </c>
    </row>
    <row r="1950" s="2" customFormat="1" ht="13" customHeight="1">
      <c r="A1950" t="s" s="7">
        <v>125</v>
      </c>
      <c r="B1950" t="s" s="8">
        <v>126</v>
      </c>
      <c r="C1950" s="9">
        <v>43411.347222222219</v>
      </c>
      <c r="D1950" s="10">
        <v>428</v>
      </c>
      <c r="E1950" s="10">
        <v>43869</v>
      </c>
      <c r="F1950" s="11">
        <f>D1950/E1950</f>
        <v>0.009756319952586108</v>
      </c>
      <c r="G1950" s="11">
        <f>F1950-F1949</f>
        <v>0.002575523454079258</v>
      </c>
    </row>
    <row r="1951" s="2" customFormat="1" ht="13" customHeight="1">
      <c r="A1951" t="s" s="7">
        <v>125</v>
      </c>
      <c r="B1951" t="s" s="8">
        <v>126</v>
      </c>
      <c r="C1951" s="9">
        <v>43412.347222222219</v>
      </c>
      <c r="D1951" s="10">
        <v>1217</v>
      </c>
      <c r="E1951" s="10">
        <v>43876</v>
      </c>
      <c r="F1951" s="11">
        <f>D1951/E1951</f>
        <v>0.02773725954963989</v>
      </c>
      <c r="G1951" s="11">
        <f>F1951-F1950</f>
        <v>0.01798093959705378</v>
      </c>
    </row>
    <row r="1952" s="2" customFormat="1" ht="13" customHeight="1">
      <c r="A1952" t="s" s="7">
        <v>125</v>
      </c>
      <c r="B1952" t="s" s="8">
        <v>126</v>
      </c>
      <c r="C1952" s="9">
        <v>43413.347222222219</v>
      </c>
      <c r="D1952" s="10">
        <v>2663</v>
      </c>
      <c r="E1952" s="10">
        <v>43885</v>
      </c>
      <c r="F1952" s="11">
        <f>D1952/E1952</f>
        <v>0.06068132619346018</v>
      </c>
      <c r="G1952" s="11">
        <f>F1952-F1951</f>
        <v>0.03294406664382028</v>
      </c>
    </row>
    <row r="1953" s="2" customFormat="1" ht="13" customHeight="1">
      <c r="A1953" t="s" s="7">
        <v>125</v>
      </c>
      <c r="B1953" t="s" s="8">
        <v>126</v>
      </c>
      <c r="C1953" s="9">
        <v>43414.347222222219</v>
      </c>
      <c r="D1953" s="10">
        <v>3600</v>
      </c>
      <c r="E1953" s="10">
        <v>43901</v>
      </c>
      <c r="F1953" s="11">
        <f>D1953/E1953</f>
        <v>0.08200268786588005</v>
      </c>
      <c r="G1953" s="11">
        <f>F1953-F1952</f>
        <v>0.02132136167241987</v>
      </c>
    </row>
    <row r="1954" s="2" customFormat="1" ht="13" customHeight="1">
      <c r="A1954" t="s" s="7">
        <v>125</v>
      </c>
      <c r="B1954" t="s" s="8">
        <v>126</v>
      </c>
      <c r="C1954" s="9">
        <v>43415.347222222219</v>
      </c>
      <c r="D1954" s="10">
        <v>3600</v>
      </c>
      <c r="E1954" s="10">
        <v>43901</v>
      </c>
      <c r="F1954" s="11">
        <f>D1954/E1954</f>
        <v>0.08200268786588005</v>
      </c>
      <c r="G1954" s="11">
        <f>F1954-F1953</f>
        <v>0</v>
      </c>
    </row>
    <row r="1955" s="2" customFormat="1" ht="13" customHeight="1">
      <c r="A1955" t="s" s="7">
        <v>125</v>
      </c>
      <c r="B1955" t="s" s="8">
        <v>126</v>
      </c>
      <c r="C1955" s="9">
        <v>43416.347222222219</v>
      </c>
      <c r="D1955" s="10">
        <v>3600</v>
      </c>
      <c r="E1955" s="10">
        <v>43904</v>
      </c>
      <c r="F1955" s="11">
        <f>D1955/E1955</f>
        <v>0.08199708454810496</v>
      </c>
      <c r="G1955" s="11">
        <f>F1955-F1954</f>
        <v>-5.603317775090821e-06</v>
      </c>
    </row>
    <row r="1956" s="2" customFormat="1" ht="13" customHeight="1">
      <c r="A1956" t="s" s="7">
        <v>125</v>
      </c>
      <c r="B1956" t="s" s="8">
        <v>126</v>
      </c>
      <c r="C1956" s="9">
        <v>43417.347222222219</v>
      </c>
      <c r="D1956" s="10">
        <v>4015</v>
      </c>
      <c r="E1956" s="10">
        <v>43906</v>
      </c>
      <c r="F1956" s="11">
        <f>D1956/E1956</f>
        <v>0.09144536054297818</v>
      </c>
      <c r="G1956" s="11">
        <f>F1956-F1955</f>
        <v>0.009448275994873218</v>
      </c>
    </row>
    <row r="1957" s="2" customFormat="1" ht="13" customHeight="1">
      <c r="A1957" t="s" s="7">
        <v>125</v>
      </c>
      <c r="B1957" t="s" s="8">
        <v>126</v>
      </c>
      <c r="C1957" s="9">
        <v>43418.347222222219</v>
      </c>
      <c r="D1957" s="10">
        <v>4497</v>
      </c>
      <c r="E1957" s="10">
        <v>43923</v>
      </c>
      <c r="F1957" s="11">
        <f>D1957/E1957</f>
        <v>0.1023837169592241</v>
      </c>
      <c r="G1957" s="11">
        <f>F1957-F1956</f>
        <v>0.01093835641624592</v>
      </c>
    </row>
    <row r="1958" s="2" customFormat="1" ht="13" customHeight="1">
      <c r="A1958" t="s" s="7">
        <v>125</v>
      </c>
      <c r="B1958" t="s" s="8">
        <v>126</v>
      </c>
      <c r="C1958" s="9">
        <v>43419.347222222219</v>
      </c>
      <c r="D1958" s="10">
        <v>5038</v>
      </c>
      <c r="E1958" s="10">
        <v>43937</v>
      </c>
      <c r="F1958" s="11">
        <f>D1958/E1958</f>
        <v>0.1146641782552291</v>
      </c>
      <c r="G1958" s="11">
        <f>F1958-F1957</f>
        <v>0.01228046129600498</v>
      </c>
    </row>
    <row r="1959" s="2" customFormat="1" ht="13" customHeight="1">
      <c r="A1959" t="s" s="7">
        <v>125</v>
      </c>
      <c r="B1959" t="s" s="8">
        <v>126</v>
      </c>
      <c r="C1959" s="9">
        <v>43420.347222222219</v>
      </c>
      <c r="D1959" s="10">
        <v>5450</v>
      </c>
      <c r="E1959" s="10">
        <v>43947</v>
      </c>
      <c r="F1959" s="11">
        <f>D1959/E1959</f>
        <v>0.1240130156779757</v>
      </c>
      <c r="G1959" s="11">
        <f>F1959-F1958</f>
        <v>0.00934883742274667</v>
      </c>
    </row>
    <row r="1960" s="2" customFormat="1" ht="13.65" customHeight="1">
      <c r="A1960" t="s" s="7">
        <v>125</v>
      </c>
      <c r="B1960" t="s" s="8">
        <v>126</v>
      </c>
      <c r="C1960" s="9">
        <v>43421.347222222219</v>
      </c>
      <c r="D1960" s="10">
        <v>5755</v>
      </c>
      <c r="E1960" s="10">
        <v>43945</v>
      </c>
      <c r="F1960" s="11">
        <f>D1960/E1960</f>
        <v>0.1309591534873137</v>
      </c>
      <c r="G1960" s="11">
        <f>F1960-F1959</f>
        <v>0.006946137809337935</v>
      </c>
    </row>
    <row r="1961" s="2" customFormat="1" ht="13.65" customHeight="1">
      <c r="A1961" t="s" s="7">
        <v>125</v>
      </c>
      <c r="B1961" t="s" s="8">
        <v>126</v>
      </c>
      <c r="C1961" s="9">
        <v>43422.347222222219</v>
      </c>
      <c r="D1961" s="10">
        <v>6943</v>
      </c>
      <c r="E1961" s="10">
        <v>43948</v>
      </c>
      <c r="F1961" s="11">
        <f>D1961/E1961</f>
        <v>0.1579821607354146</v>
      </c>
      <c r="G1961" s="11">
        <f>F1961-F1960</f>
        <v>0.02702300724810089</v>
      </c>
    </row>
    <row r="1962" s="2" customFormat="1" ht="13.65" customHeight="1">
      <c r="A1962" t="s" s="7">
        <v>125</v>
      </c>
      <c r="B1962" t="s" s="8">
        <v>126</v>
      </c>
      <c r="C1962" s="9">
        <v>43423.347222222219</v>
      </c>
      <c r="D1962" s="10">
        <v>6943</v>
      </c>
      <c r="E1962" s="10">
        <v>43957</v>
      </c>
      <c r="F1962" s="11">
        <f>D1962/E1962</f>
        <v>0.1579498145915326</v>
      </c>
      <c r="G1962" s="11">
        <f>F1962-F1961</f>
        <v>-3.234614388195056e-05</v>
      </c>
    </row>
    <row r="1963" s="2" customFormat="1" ht="13.65" customHeight="1">
      <c r="A1963" t="s" s="7">
        <v>125</v>
      </c>
      <c r="B1963" t="s" s="8">
        <v>126</v>
      </c>
      <c r="C1963" s="9">
        <v>43424.347222222219</v>
      </c>
      <c r="D1963" s="10">
        <v>7293</v>
      </c>
      <c r="E1963" s="10">
        <v>43963</v>
      </c>
      <c r="F1963" s="11">
        <f>D1963/E1963</f>
        <v>0.1658894979869436</v>
      </c>
      <c r="G1963" s="11">
        <f>F1963-F1962</f>
        <v>0.007939683395410957</v>
      </c>
    </row>
    <row r="1964" s="2" customFormat="1" ht="13.65" customHeight="1">
      <c r="A1964" t="s" s="7">
        <v>125</v>
      </c>
      <c r="B1964" t="s" s="8">
        <v>126</v>
      </c>
      <c r="C1964" s="9">
        <v>43425.347222222219</v>
      </c>
      <c r="D1964" s="10">
        <v>7487</v>
      </c>
      <c r="E1964" s="10">
        <v>43974</v>
      </c>
      <c r="F1964" s="11">
        <f>D1964/E1964</f>
        <v>0.170259698912994</v>
      </c>
      <c r="G1964" s="11">
        <f>F1964-F1963</f>
        <v>0.004370200926050449</v>
      </c>
    </row>
    <row r="1965" s="2" customFormat="1" ht="13.65" customHeight="1">
      <c r="A1965" t="s" s="7">
        <v>125</v>
      </c>
      <c r="B1965" t="s" s="8">
        <v>126</v>
      </c>
      <c r="C1965" s="9">
        <v>43426.347222222219</v>
      </c>
      <c r="D1965" s="10">
        <v>8686</v>
      </c>
      <c r="E1965" s="10">
        <v>43984</v>
      </c>
      <c r="F1965" s="11">
        <f>D1965/E1965</f>
        <v>0.197480902146235</v>
      </c>
      <c r="G1965" s="11">
        <f>F1965-F1964</f>
        <v>0.02722120323324095</v>
      </c>
    </row>
    <row r="1966" s="2" customFormat="1" ht="13.65" customHeight="1">
      <c r="A1966" t="s" s="7">
        <v>125</v>
      </c>
      <c r="B1966" t="s" s="8">
        <v>126</v>
      </c>
      <c r="C1966" s="9">
        <v>43427.347222222219</v>
      </c>
      <c r="D1966" s="10">
        <v>10250</v>
      </c>
      <c r="E1966" s="10">
        <v>43995</v>
      </c>
      <c r="F1966" s="11">
        <f>D1966/E1966</f>
        <v>0.2329810205705194</v>
      </c>
      <c r="G1966" s="11">
        <f>F1966-F1965</f>
        <v>0.03550011842428438</v>
      </c>
    </row>
    <row r="1967" s="2" customFormat="1" ht="13.65" customHeight="1">
      <c r="A1967" t="s" s="7">
        <v>125</v>
      </c>
      <c r="B1967" t="s" s="8">
        <v>126</v>
      </c>
      <c r="C1967" s="9">
        <v>43428.347222222219</v>
      </c>
      <c r="D1967" s="10">
        <v>12376</v>
      </c>
      <c r="E1967" s="10">
        <v>44004</v>
      </c>
      <c r="F1967" s="11">
        <f>D1967/E1967</f>
        <v>0.2812471593491501</v>
      </c>
      <c r="G1967" s="11">
        <f>F1967-F1966</f>
        <v>0.0482661387786307</v>
      </c>
    </row>
    <row r="1968" s="2" customFormat="1" ht="13.65" customHeight="1">
      <c r="A1968" t="s" s="7">
        <v>125</v>
      </c>
      <c r="B1968" t="s" s="8">
        <v>126</v>
      </c>
      <c r="C1968" s="9">
        <v>43429.347222222219</v>
      </c>
      <c r="D1968" s="10">
        <v>13217</v>
      </c>
      <c r="E1968" s="10">
        <v>44015</v>
      </c>
      <c r="F1968" s="11">
        <f>D1968/E1968</f>
        <v>0.3002839940929229</v>
      </c>
      <c r="G1968" s="11">
        <f>F1968-F1967</f>
        <v>0.01903683474377282</v>
      </c>
    </row>
    <row r="1969" s="2" customFormat="1" ht="13.65" customHeight="1">
      <c r="A1969" t="s" s="7">
        <v>125</v>
      </c>
      <c r="B1969" t="s" s="8">
        <v>126</v>
      </c>
      <c r="C1969" s="9">
        <v>43430.347222222219</v>
      </c>
      <c r="D1969" s="10">
        <v>13470</v>
      </c>
      <c r="E1969" s="10">
        <v>44015</v>
      </c>
      <c r="F1969" s="11">
        <f>D1969/E1969</f>
        <v>0.3060320345336817</v>
      </c>
      <c r="G1969" s="11">
        <f>F1969-F1968</f>
        <v>0.005748040440758828</v>
      </c>
    </row>
    <row r="1970" s="2" customFormat="1" ht="13.65" customHeight="1">
      <c r="A1970" t="s" s="7">
        <v>125</v>
      </c>
      <c r="B1970" t="s" s="8">
        <v>126</v>
      </c>
      <c r="C1970" s="9">
        <v>43431.347222222219</v>
      </c>
      <c r="D1970" s="10">
        <v>13882</v>
      </c>
      <c r="E1970" s="10">
        <v>44015</v>
      </c>
      <c r="F1970" s="11">
        <f>D1970/E1970</f>
        <v>0.3153924798364194</v>
      </c>
      <c r="G1970" s="11">
        <f>F1970-F1969</f>
        <v>0.009360445302737663</v>
      </c>
    </row>
    <row r="1971" s="2" customFormat="1" ht="13.65" customHeight="1">
      <c r="A1971" t="s" s="7">
        <v>125</v>
      </c>
      <c r="B1971" t="s" s="8">
        <v>126</v>
      </c>
      <c r="C1971" s="9">
        <v>43432.347222222219</v>
      </c>
      <c r="D1971" s="10">
        <v>14222</v>
      </c>
      <c r="E1971" s="10">
        <v>44015</v>
      </c>
      <c r="F1971" s="11">
        <f>D1971/E1971</f>
        <v>0.3231171191639214</v>
      </c>
      <c r="G1971" s="11">
        <f>F1971-F1970</f>
        <v>0.007724639327502003</v>
      </c>
    </row>
    <row r="1972" s="2" customFormat="1" ht="13.65" customHeight="1">
      <c r="A1972" t="s" s="7">
        <v>125</v>
      </c>
      <c r="B1972" t="s" s="8">
        <v>126</v>
      </c>
      <c r="C1972" s="9">
        <v>43433.347222222219</v>
      </c>
      <c r="D1972" s="10">
        <v>14804</v>
      </c>
      <c r="E1972" s="10">
        <v>44015</v>
      </c>
      <c r="F1972" s="11">
        <f>D1972/E1972</f>
        <v>0.3363398841304101</v>
      </c>
      <c r="G1972" s="11">
        <f>F1972-F1971</f>
        <v>0.01322276496648872</v>
      </c>
    </row>
    <row r="1973" s="2" customFormat="1" ht="13.65" customHeight="1">
      <c r="A1973" t="s" s="7">
        <v>125</v>
      </c>
      <c r="B1973" t="s" s="8">
        <v>126</v>
      </c>
      <c r="C1973" s="9">
        <v>43434.347222222219</v>
      </c>
      <c r="D1973" s="10">
        <v>15639</v>
      </c>
      <c r="E1973" s="10">
        <v>44015</v>
      </c>
      <c r="F1973" s="11">
        <f>D1973/E1973</f>
        <v>0.3553106895376576</v>
      </c>
      <c r="G1973" s="11">
        <f>F1973-F1972</f>
        <v>0.01897080540724749</v>
      </c>
    </row>
    <row r="1974" s="2" customFormat="1" ht="13.65" customHeight="1">
      <c r="A1974" t="s" s="7">
        <v>125</v>
      </c>
      <c r="B1974" t="s" s="8">
        <v>126</v>
      </c>
      <c r="C1974" s="9">
        <v>43435.347222222219</v>
      </c>
      <c r="D1974" s="10">
        <v>16385</v>
      </c>
      <c r="E1974" s="10">
        <v>44015</v>
      </c>
      <c r="F1974" s="11">
        <f>D1974/E1974</f>
        <v>0.3722594570032943</v>
      </c>
      <c r="G1974" s="11">
        <f>F1974-F1973</f>
        <v>0.01694876746563673</v>
      </c>
    </row>
    <row r="1975" s="2" customFormat="1" ht="13.65" customHeight="1">
      <c r="A1975" t="s" s="7">
        <v>125</v>
      </c>
      <c r="B1975" t="s" s="8">
        <v>126</v>
      </c>
      <c r="C1975" s="9">
        <v>43436.347222222219</v>
      </c>
      <c r="D1975" s="10">
        <v>16385</v>
      </c>
      <c r="E1975" s="10">
        <v>44015</v>
      </c>
      <c r="F1975" s="11">
        <f>D1975/E1975</f>
        <v>0.3722594570032943</v>
      </c>
      <c r="G1975" s="11">
        <f>F1975-F1974</f>
        <v>0</v>
      </c>
    </row>
    <row r="1976" s="2" customFormat="1" ht="13.65" customHeight="1">
      <c r="A1976" t="s" s="7">
        <v>125</v>
      </c>
      <c r="B1976" t="s" s="8">
        <v>126</v>
      </c>
      <c r="C1976" s="9">
        <v>43437.347222222219</v>
      </c>
      <c r="D1976" s="10">
        <v>16385</v>
      </c>
      <c r="E1976" s="10">
        <v>44015</v>
      </c>
      <c r="F1976" s="11">
        <f>D1976/E1976</f>
        <v>0.3722594570032943</v>
      </c>
      <c r="G1976" s="11">
        <f>F1976-F1975</f>
        <v>0</v>
      </c>
    </row>
    <row r="1977" s="2" customFormat="1" ht="13.65" customHeight="1">
      <c r="A1977" t="s" s="7">
        <v>125</v>
      </c>
      <c r="B1977" t="s" s="8">
        <v>126</v>
      </c>
      <c r="C1977" s="9">
        <v>43438.347222222219</v>
      </c>
      <c r="D1977" s="10">
        <v>16691</v>
      </c>
      <c r="E1977" s="10">
        <v>44015</v>
      </c>
      <c r="F1977" s="11">
        <f>D1977/E1977</f>
        <v>0.3792116323980461</v>
      </c>
      <c r="G1977" s="11">
        <f>F1977-F1976</f>
        <v>0.006952175394751792</v>
      </c>
    </row>
    <row r="1978" s="2" customFormat="1" ht="13.65" customHeight="1">
      <c r="A1978" t="s" s="7">
        <v>125</v>
      </c>
      <c r="B1978" t="s" s="8">
        <v>126</v>
      </c>
      <c r="C1978" s="9">
        <v>43439.347222222219</v>
      </c>
      <c r="D1978" s="10">
        <v>16919</v>
      </c>
      <c r="E1978" s="10">
        <v>44015</v>
      </c>
      <c r="F1978" s="11">
        <f>D1978/E1978</f>
        <v>0.3843916846529592</v>
      </c>
      <c r="G1978" s="11">
        <f>F1978-F1977</f>
        <v>0.005180052254913081</v>
      </c>
    </row>
    <row r="1979" s="2" customFormat="1" ht="13.65" customHeight="1">
      <c r="A1979" t="s" s="7">
        <v>125</v>
      </c>
      <c r="B1979" t="s" s="8">
        <v>126</v>
      </c>
      <c r="C1979" s="9">
        <v>43440.347222222219</v>
      </c>
      <c r="D1979" s="10">
        <v>17253</v>
      </c>
      <c r="E1979" s="10">
        <v>44015</v>
      </c>
      <c r="F1979" s="11">
        <f>D1979/E1979</f>
        <v>0.3919800068158582</v>
      </c>
      <c r="G1979" s="11">
        <f>F1979-F1978</f>
        <v>0.007588322162899008</v>
      </c>
    </row>
    <row r="1980" s="2" customFormat="1" ht="13.65" customHeight="1">
      <c r="A1980" t="s" s="7">
        <v>125</v>
      </c>
      <c r="B1980" t="s" s="8">
        <v>126</v>
      </c>
      <c r="C1980" s="9">
        <v>43441.347222222219</v>
      </c>
      <c r="D1980" s="10">
        <v>18211</v>
      </c>
      <c r="E1980" s="10">
        <v>44015</v>
      </c>
      <c r="F1980" s="11">
        <f>D1980/E1980</f>
        <v>0.4137453140974668</v>
      </c>
      <c r="G1980" s="11">
        <f>F1980-F1979</f>
        <v>0.02176530728160858</v>
      </c>
    </row>
    <row r="1981" s="2" customFormat="1" ht="13" customHeight="1">
      <c r="A1981" t="s" s="7">
        <v>127</v>
      </c>
      <c r="B1981" t="s" s="8">
        <v>128</v>
      </c>
      <c r="C1981" s="9">
        <v>43409.347222222219</v>
      </c>
      <c r="D1981" s="10">
        <v>1</v>
      </c>
      <c r="E1981" s="10">
        <v>20472</v>
      </c>
      <c r="F1981" s="11">
        <f>D1981/E1981</f>
        <v>4.884720593982025e-05</v>
      </c>
      <c r="G1981" s="11">
        <v>0</v>
      </c>
    </row>
    <row r="1982" s="2" customFormat="1" ht="13" customHeight="1">
      <c r="A1982" t="s" s="7">
        <v>127</v>
      </c>
      <c r="B1982" t="s" s="8">
        <v>128</v>
      </c>
      <c r="C1982" s="9">
        <v>43410.347222222219</v>
      </c>
      <c r="D1982" s="10">
        <v>6</v>
      </c>
      <c r="E1982" s="10">
        <v>20471</v>
      </c>
      <c r="F1982" s="11">
        <f>D1982/E1982</f>
        <v>0.0002930975526354355</v>
      </c>
      <c r="G1982" s="11">
        <f>F1982-F1981</f>
        <v>0.0002442503466956153</v>
      </c>
    </row>
    <row r="1983" s="2" customFormat="1" ht="13" customHeight="1">
      <c r="A1983" t="s" s="7">
        <v>127</v>
      </c>
      <c r="B1983" t="s" s="8">
        <v>128</v>
      </c>
      <c r="C1983" s="9">
        <v>43411.347222222219</v>
      </c>
      <c r="D1983" s="10">
        <v>7</v>
      </c>
      <c r="E1983" s="10">
        <v>20473</v>
      </c>
      <c r="F1983" s="11">
        <f>D1983/E1983</f>
        <v>0.0003419137400478679</v>
      </c>
      <c r="G1983" s="11">
        <f>F1983-F1982</f>
        <v>4.881618741243244e-05</v>
      </c>
    </row>
    <row r="1984" s="2" customFormat="1" ht="13" customHeight="1">
      <c r="A1984" t="s" s="7">
        <v>127</v>
      </c>
      <c r="B1984" t="s" s="8">
        <v>128</v>
      </c>
      <c r="C1984" s="9">
        <v>43412.347222222219</v>
      </c>
      <c r="D1984" s="10">
        <v>220</v>
      </c>
      <c r="E1984" s="10">
        <v>20475</v>
      </c>
      <c r="F1984" s="11">
        <f>D1984/E1984</f>
        <v>0.01074481074481074</v>
      </c>
      <c r="G1984" s="11">
        <f>F1984-F1983</f>
        <v>0.01040289700476288</v>
      </c>
    </row>
    <row r="1985" s="2" customFormat="1" ht="13" customHeight="1">
      <c r="A1985" t="s" s="7">
        <v>127</v>
      </c>
      <c r="B1985" t="s" s="8">
        <v>128</v>
      </c>
      <c r="C1985" s="9">
        <v>43413.347222222219</v>
      </c>
      <c r="D1985" s="10">
        <v>752</v>
      </c>
      <c r="E1985" s="10">
        <v>20478</v>
      </c>
      <c r="F1985" s="11">
        <f>D1985/E1985</f>
        <v>0.03672233616564118</v>
      </c>
      <c r="G1985" s="11">
        <f>F1985-F1984</f>
        <v>0.02597752542083043</v>
      </c>
    </row>
    <row r="1986" s="2" customFormat="1" ht="13" customHeight="1">
      <c r="A1986" t="s" s="7">
        <v>127</v>
      </c>
      <c r="B1986" t="s" s="8">
        <v>128</v>
      </c>
      <c r="C1986" s="9">
        <v>43414.347222222219</v>
      </c>
      <c r="D1986" s="10">
        <v>973</v>
      </c>
      <c r="E1986" s="10">
        <v>20474</v>
      </c>
      <c r="F1986" s="11">
        <f>D1986/E1986</f>
        <v>0.04752368858063886</v>
      </c>
      <c r="G1986" s="11">
        <f>F1986-F1985</f>
        <v>0.01080135241499768</v>
      </c>
    </row>
    <row r="1987" s="2" customFormat="1" ht="13" customHeight="1">
      <c r="A1987" t="s" s="7">
        <v>127</v>
      </c>
      <c r="B1987" t="s" s="8">
        <v>128</v>
      </c>
      <c r="C1987" s="9">
        <v>43415.347222222219</v>
      </c>
      <c r="D1987" s="10">
        <v>973</v>
      </c>
      <c r="E1987" s="10">
        <v>20474</v>
      </c>
      <c r="F1987" s="11">
        <f>D1987/E1987</f>
        <v>0.04752368858063886</v>
      </c>
      <c r="G1987" s="11">
        <f>F1987-F1986</f>
        <v>0</v>
      </c>
    </row>
    <row r="1988" s="2" customFormat="1" ht="13" customHeight="1">
      <c r="A1988" t="s" s="7">
        <v>127</v>
      </c>
      <c r="B1988" t="s" s="8">
        <v>128</v>
      </c>
      <c r="C1988" s="9">
        <v>43416.347222222219</v>
      </c>
      <c r="D1988" s="10">
        <v>973</v>
      </c>
      <c r="E1988" s="10">
        <v>20476</v>
      </c>
      <c r="F1988" s="11">
        <f>D1988/E1988</f>
        <v>0.04751904668880641</v>
      </c>
      <c r="G1988" s="11">
        <f>F1988-F1987</f>
        <v>-4.641891832447842e-06</v>
      </c>
    </row>
    <row r="1989" s="2" customFormat="1" ht="13" customHeight="1">
      <c r="A1989" t="s" s="7">
        <v>127</v>
      </c>
      <c r="B1989" t="s" s="8">
        <v>128</v>
      </c>
      <c r="C1989" s="9">
        <v>43417.347222222219</v>
      </c>
      <c r="D1989" s="10">
        <v>1182</v>
      </c>
      <c r="E1989" s="10">
        <v>20476</v>
      </c>
      <c r="F1989" s="11">
        <f>D1989/E1989</f>
        <v>0.05772611838249658</v>
      </c>
      <c r="G1989" s="11">
        <f>F1989-F1988</f>
        <v>0.01020707169369017</v>
      </c>
    </row>
    <row r="1990" s="2" customFormat="1" ht="13" customHeight="1">
      <c r="A1990" t="s" s="7">
        <v>127</v>
      </c>
      <c r="B1990" t="s" s="8">
        <v>128</v>
      </c>
      <c r="C1990" s="9">
        <v>43418.347222222219</v>
      </c>
      <c r="D1990" s="10">
        <v>1462</v>
      </c>
      <c r="E1990" s="10">
        <v>20477</v>
      </c>
      <c r="F1990" s="11">
        <f>D1990/E1990</f>
        <v>0.07139717732089662</v>
      </c>
      <c r="G1990" s="11">
        <f>F1990-F1989</f>
        <v>0.01367105893840004</v>
      </c>
    </row>
    <row r="1991" s="2" customFormat="1" ht="13" customHeight="1">
      <c r="A1991" t="s" s="7">
        <v>127</v>
      </c>
      <c r="B1991" t="s" s="8">
        <v>128</v>
      </c>
      <c r="C1991" s="9">
        <v>43419.347222222219</v>
      </c>
      <c r="D1991" s="10">
        <v>1745</v>
      </c>
      <c r="E1991" s="10">
        <v>20478</v>
      </c>
      <c r="F1991" s="11">
        <f>D1991/E1991</f>
        <v>0.08521339974606895</v>
      </c>
      <c r="G1991" s="11">
        <f>F1991-F1990</f>
        <v>0.01381622242517233</v>
      </c>
    </row>
    <row r="1992" s="2" customFormat="1" ht="13" customHeight="1">
      <c r="A1992" t="s" s="7">
        <v>127</v>
      </c>
      <c r="B1992" t="s" s="8">
        <v>128</v>
      </c>
      <c r="C1992" s="9">
        <v>43420.347222222219</v>
      </c>
      <c r="D1992" s="10">
        <v>1773</v>
      </c>
      <c r="E1992" s="10">
        <v>20477</v>
      </c>
      <c r="F1992" s="11">
        <f>D1992/E1992</f>
        <v>0.08658494896713385</v>
      </c>
      <c r="G1992" s="11">
        <f>F1992-F1991</f>
        <v>0.001371549221064902</v>
      </c>
    </row>
    <row r="1993" s="2" customFormat="1" ht="13.65" customHeight="1">
      <c r="A1993" t="s" s="7">
        <v>127</v>
      </c>
      <c r="B1993" t="s" s="8">
        <v>128</v>
      </c>
      <c r="C1993" s="9">
        <v>43421.347222222219</v>
      </c>
      <c r="D1993" s="10">
        <v>1822</v>
      </c>
      <c r="E1993" s="10">
        <v>20476</v>
      </c>
      <c r="F1993" s="11">
        <f>D1993/E1993</f>
        <v>0.08898222309044736</v>
      </c>
      <c r="G1993" s="11">
        <f>F1993-F1992</f>
        <v>0.002397274123313503</v>
      </c>
    </row>
    <row r="1994" s="2" customFormat="1" ht="13.65" customHeight="1">
      <c r="A1994" t="s" s="7">
        <v>127</v>
      </c>
      <c r="B1994" t="s" s="8">
        <v>128</v>
      </c>
      <c r="C1994" s="9">
        <v>43422.347222222219</v>
      </c>
      <c r="D1994" s="10">
        <v>1988</v>
      </c>
      <c r="E1994" s="10">
        <v>20478</v>
      </c>
      <c r="F1994" s="11">
        <f>D1994/E1994</f>
        <v>0.09707979294853013</v>
      </c>
      <c r="G1994" s="11">
        <f>F1994-F1993</f>
        <v>0.00809756985808277</v>
      </c>
    </row>
    <row r="1995" s="2" customFormat="1" ht="13.65" customHeight="1">
      <c r="A1995" t="s" s="7">
        <v>127</v>
      </c>
      <c r="B1995" t="s" s="8">
        <v>128</v>
      </c>
      <c r="C1995" s="9">
        <v>43423.347222222219</v>
      </c>
      <c r="D1995" s="10">
        <v>1988</v>
      </c>
      <c r="E1995" s="10">
        <v>20479</v>
      </c>
      <c r="F1995" s="11">
        <f>D1995/E1995</f>
        <v>0.09707505249279751</v>
      </c>
      <c r="G1995" s="11">
        <f>F1995-F1994</f>
        <v>-4.740455732621385e-06</v>
      </c>
    </row>
    <row r="1996" s="2" customFormat="1" ht="13.65" customHeight="1">
      <c r="A1996" t="s" s="7">
        <v>127</v>
      </c>
      <c r="B1996" t="s" s="8">
        <v>128</v>
      </c>
      <c r="C1996" s="9">
        <v>43424.347222222219</v>
      </c>
      <c r="D1996" s="10">
        <v>2086</v>
      </c>
      <c r="E1996" s="10">
        <v>20485</v>
      </c>
      <c r="F1996" s="11">
        <f>D1996/E1996</f>
        <v>0.1018306077617769</v>
      </c>
      <c r="G1996" s="11">
        <f>F1996-F1995</f>
        <v>0.004755555268979403</v>
      </c>
    </row>
    <row r="1997" s="2" customFormat="1" ht="13.65" customHeight="1">
      <c r="A1997" t="s" s="7">
        <v>127</v>
      </c>
      <c r="B1997" t="s" s="8">
        <v>128</v>
      </c>
      <c r="C1997" s="9">
        <v>43425.347222222219</v>
      </c>
      <c r="D1997" s="10">
        <v>2300</v>
      </c>
      <c r="E1997" s="10">
        <v>20485</v>
      </c>
      <c r="F1997" s="11">
        <f>D1997/E1997</f>
        <v>0.1122772760556505</v>
      </c>
      <c r="G1997" s="11">
        <f>F1997-F1996</f>
        <v>0.01044666829387357</v>
      </c>
    </row>
    <row r="1998" s="2" customFormat="1" ht="13.65" customHeight="1">
      <c r="A1998" t="s" s="7">
        <v>127</v>
      </c>
      <c r="B1998" t="s" s="8">
        <v>128</v>
      </c>
      <c r="C1998" s="9">
        <v>43426.347222222219</v>
      </c>
      <c r="D1998" s="10">
        <v>2717</v>
      </c>
      <c r="E1998" s="10">
        <v>20487</v>
      </c>
      <c r="F1998" s="11">
        <f>D1998/E1998</f>
        <v>0.1326206862888661</v>
      </c>
      <c r="G1998" s="11">
        <f>F1998-F1997</f>
        <v>0.02034341023321563</v>
      </c>
    </row>
    <row r="1999" s="2" customFormat="1" ht="13.65" customHeight="1">
      <c r="A1999" t="s" s="7">
        <v>127</v>
      </c>
      <c r="B1999" t="s" s="8">
        <v>128</v>
      </c>
      <c r="C1999" s="9">
        <v>43427.347222222219</v>
      </c>
      <c r="D1999" s="10">
        <v>2856</v>
      </c>
      <c r="E1999" s="10">
        <v>20487</v>
      </c>
      <c r="F1999" s="11">
        <f>D1999/E1999</f>
        <v>0.1394054766437253</v>
      </c>
      <c r="G1999" s="11">
        <f>F1999-F1998</f>
        <v>0.006784790354859183</v>
      </c>
    </row>
    <row r="2000" s="2" customFormat="1" ht="13.65" customHeight="1">
      <c r="A2000" t="s" s="7">
        <v>127</v>
      </c>
      <c r="B2000" t="s" s="8">
        <v>128</v>
      </c>
      <c r="C2000" s="9">
        <v>43428.347222222219</v>
      </c>
      <c r="D2000" s="10">
        <v>3744</v>
      </c>
      <c r="E2000" s="10">
        <v>20488</v>
      </c>
      <c r="F2000" s="11">
        <f>D2000/E2000</f>
        <v>0.182741116751269</v>
      </c>
      <c r="G2000" s="11">
        <f>F2000-F1999</f>
        <v>0.04333564010754373</v>
      </c>
    </row>
    <row r="2001" s="2" customFormat="1" ht="13.65" customHeight="1">
      <c r="A2001" t="s" s="7">
        <v>127</v>
      </c>
      <c r="B2001" t="s" s="8">
        <v>128</v>
      </c>
      <c r="C2001" s="9">
        <v>43429.347222222219</v>
      </c>
      <c r="D2001" s="10">
        <v>4134</v>
      </c>
      <c r="E2001" s="10">
        <v>20485</v>
      </c>
      <c r="F2001" s="11">
        <f>D2001/E2001</f>
        <v>0.2018061996582866</v>
      </c>
      <c r="G2001" s="11">
        <f>F2001-F2000</f>
        <v>0.01906508290701753</v>
      </c>
    </row>
    <row r="2002" s="2" customFormat="1" ht="13.65" customHeight="1">
      <c r="A2002" t="s" s="7">
        <v>127</v>
      </c>
      <c r="B2002" t="s" s="8">
        <v>128</v>
      </c>
      <c r="C2002" s="9">
        <v>43430.347222222219</v>
      </c>
      <c r="D2002" s="10">
        <v>4271</v>
      </c>
      <c r="E2002" s="10">
        <v>20485</v>
      </c>
      <c r="F2002" s="11">
        <f>D2002/E2002</f>
        <v>0.2084940200146449</v>
      </c>
      <c r="G2002" s="11">
        <f>F2002-F2001</f>
        <v>0.006687820356358315</v>
      </c>
    </row>
    <row r="2003" s="2" customFormat="1" ht="13.65" customHeight="1">
      <c r="A2003" t="s" s="7">
        <v>127</v>
      </c>
      <c r="B2003" t="s" s="8">
        <v>128</v>
      </c>
      <c r="C2003" s="9">
        <v>43431.347222222219</v>
      </c>
      <c r="D2003" s="10">
        <v>4458</v>
      </c>
      <c r="E2003" s="10">
        <v>20485</v>
      </c>
      <c r="F2003" s="11">
        <f>D2003/E2003</f>
        <v>0.2176226507200391</v>
      </c>
      <c r="G2003" s="11">
        <f>F2003-F2002</f>
        <v>0.009128630705394186</v>
      </c>
    </row>
    <row r="2004" s="2" customFormat="1" ht="13.65" customHeight="1">
      <c r="A2004" t="s" s="7">
        <v>127</v>
      </c>
      <c r="B2004" t="s" s="8">
        <v>128</v>
      </c>
      <c r="C2004" s="9">
        <v>43432.347222222219</v>
      </c>
      <c r="D2004" s="10">
        <v>4561</v>
      </c>
      <c r="E2004" s="10">
        <v>20485</v>
      </c>
      <c r="F2004" s="11">
        <f>D2004/E2004</f>
        <v>0.222650720039053</v>
      </c>
      <c r="G2004" s="11">
        <f>F2004-F2003</f>
        <v>0.005028069319013895</v>
      </c>
    </row>
    <row r="2005" s="2" customFormat="1" ht="13.65" customHeight="1">
      <c r="A2005" t="s" s="7">
        <v>127</v>
      </c>
      <c r="B2005" t="s" s="8">
        <v>128</v>
      </c>
      <c r="C2005" s="9">
        <v>43433.347222222219</v>
      </c>
      <c r="D2005" s="10">
        <v>4831</v>
      </c>
      <c r="E2005" s="10">
        <v>20485</v>
      </c>
      <c r="F2005" s="11">
        <f>D2005/E2005</f>
        <v>0.2358310959238467</v>
      </c>
      <c r="G2005" s="11">
        <f>F2005-F2004</f>
        <v>0.01318037588479376</v>
      </c>
    </row>
    <row r="2006" s="2" customFormat="1" ht="13.65" customHeight="1">
      <c r="A2006" t="s" s="7">
        <v>127</v>
      </c>
      <c r="B2006" t="s" s="8">
        <v>128</v>
      </c>
      <c r="C2006" s="9">
        <v>43434.347222222219</v>
      </c>
      <c r="D2006" s="10">
        <v>5091</v>
      </c>
      <c r="E2006" s="10">
        <v>20485</v>
      </c>
      <c r="F2006" s="11">
        <f>D2006/E2006</f>
        <v>0.2485233097388333</v>
      </c>
      <c r="G2006" s="11">
        <f>F2006-F2005</f>
        <v>0.01269221381498659</v>
      </c>
    </row>
    <row r="2007" s="2" customFormat="1" ht="13.65" customHeight="1">
      <c r="A2007" t="s" s="7">
        <v>127</v>
      </c>
      <c r="B2007" t="s" s="8">
        <v>128</v>
      </c>
      <c r="C2007" s="9">
        <v>43435.347222222219</v>
      </c>
      <c r="D2007" s="10">
        <v>5628</v>
      </c>
      <c r="E2007" s="10">
        <v>20485</v>
      </c>
      <c r="F2007" s="11">
        <f>D2007/E2007</f>
        <v>0.2747376128874787</v>
      </c>
      <c r="G2007" s="11">
        <f>F2007-F2006</f>
        <v>0.02621430314864537</v>
      </c>
    </row>
    <row r="2008" s="2" customFormat="1" ht="13.65" customHeight="1">
      <c r="A2008" t="s" s="7">
        <v>127</v>
      </c>
      <c r="B2008" t="s" s="8">
        <v>128</v>
      </c>
      <c r="C2008" s="9">
        <v>43436.347222222219</v>
      </c>
      <c r="D2008" s="10">
        <v>5628</v>
      </c>
      <c r="E2008" s="10">
        <v>20485</v>
      </c>
      <c r="F2008" s="11">
        <f>D2008/E2008</f>
        <v>0.2747376128874787</v>
      </c>
      <c r="G2008" s="11">
        <f>F2008-F2007</f>
        <v>0</v>
      </c>
    </row>
    <row r="2009" s="2" customFormat="1" ht="13.65" customHeight="1">
      <c r="A2009" t="s" s="7">
        <v>127</v>
      </c>
      <c r="B2009" t="s" s="8">
        <v>128</v>
      </c>
      <c r="C2009" s="9">
        <v>43437.347222222219</v>
      </c>
      <c r="D2009" s="10">
        <v>5628</v>
      </c>
      <c r="E2009" s="10">
        <v>20485</v>
      </c>
      <c r="F2009" s="11">
        <f>D2009/E2009</f>
        <v>0.2747376128874787</v>
      </c>
      <c r="G2009" s="11">
        <f>F2009-F2008</f>
        <v>0</v>
      </c>
    </row>
    <row r="2010" s="2" customFormat="1" ht="13.65" customHeight="1">
      <c r="A2010" t="s" s="7">
        <v>127</v>
      </c>
      <c r="B2010" t="s" s="8">
        <v>128</v>
      </c>
      <c r="C2010" s="9">
        <v>43438.347222222219</v>
      </c>
      <c r="D2010" s="10">
        <v>6004</v>
      </c>
      <c r="E2010" s="10">
        <v>20485</v>
      </c>
      <c r="F2010" s="11">
        <f>D2010/E2010</f>
        <v>0.2930925067122285</v>
      </c>
      <c r="G2010" s="11">
        <f>F2010-F2009</f>
        <v>0.01835489382474981</v>
      </c>
    </row>
    <row r="2011" s="2" customFormat="1" ht="13.65" customHeight="1">
      <c r="A2011" t="s" s="7">
        <v>127</v>
      </c>
      <c r="B2011" t="s" s="8">
        <v>128</v>
      </c>
      <c r="C2011" s="9">
        <v>43439.347222222219</v>
      </c>
      <c r="D2011" s="10">
        <v>6063</v>
      </c>
      <c r="E2011" s="10">
        <v>20485</v>
      </c>
      <c r="F2011" s="11">
        <f>D2011/E2011</f>
        <v>0.2959726629240908</v>
      </c>
      <c r="G2011" s="11">
        <f>F2011-F2010</f>
        <v>0.002880156211862328</v>
      </c>
    </row>
    <row r="2012" s="2" customFormat="1" ht="13.65" customHeight="1">
      <c r="A2012" t="s" s="7">
        <v>127</v>
      </c>
      <c r="B2012" t="s" s="8">
        <v>128</v>
      </c>
      <c r="C2012" s="9">
        <v>43440.347222222219</v>
      </c>
      <c r="D2012" s="10">
        <v>6184</v>
      </c>
      <c r="E2012" s="10">
        <v>20485</v>
      </c>
      <c r="F2012" s="11">
        <f>D2012/E2012</f>
        <v>0.3018794239687576</v>
      </c>
      <c r="G2012" s="11">
        <f>F2012-F2011</f>
        <v>0.005906761044666808</v>
      </c>
    </row>
    <row r="2013" s="2" customFormat="1" ht="13.65" customHeight="1">
      <c r="A2013" t="s" s="7">
        <v>127</v>
      </c>
      <c r="B2013" t="s" s="8">
        <v>128</v>
      </c>
      <c r="C2013" s="9">
        <v>43441.347222222219</v>
      </c>
      <c r="D2013" s="10">
        <v>6452</v>
      </c>
      <c r="E2013" s="10">
        <v>20485</v>
      </c>
      <c r="F2013" s="11">
        <f>D2013/E2013</f>
        <v>0.3149621674395899</v>
      </c>
      <c r="G2013" s="11">
        <f>F2013-F2012</f>
        <v>0.01308274347083233</v>
      </c>
    </row>
    <row r="2014" s="2" customFormat="1" ht="13" customHeight="1">
      <c r="A2014" t="s" s="7">
        <v>129</v>
      </c>
      <c r="B2014" t="s" s="8">
        <v>130</v>
      </c>
      <c r="C2014" s="9">
        <v>43409.347222222219</v>
      </c>
      <c r="D2014" s="10">
        <v>15</v>
      </c>
      <c r="E2014" s="10">
        <v>13911</v>
      </c>
      <c r="F2014" s="11">
        <f>D2014/E2014</f>
        <v>0.00107828337287039</v>
      </c>
      <c r="G2014" s="11">
        <v>0</v>
      </c>
    </row>
    <row r="2015" s="2" customFormat="1" ht="13" customHeight="1">
      <c r="A2015" t="s" s="7">
        <v>129</v>
      </c>
      <c r="B2015" t="s" s="8">
        <v>130</v>
      </c>
      <c r="C2015" s="9">
        <v>43410.347222222219</v>
      </c>
      <c r="D2015" s="10">
        <v>36</v>
      </c>
      <c r="E2015" s="10">
        <v>13923</v>
      </c>
      <c r="F2015" s="11">
        <f>D2015/E2015</f>
        <v>0.002585649644473174</v>
      </c>
      <c r="G2015" s="11">
        <f>F2015-F2014</f>
        <v>0.001507366271602783</v>
      </c>
    </row>
    <row r="2016" s="2" customFormat="1" ht="13" customHeight="1">
      <c r="A2016" t="s" s="7">
        <v>129</v>
      </c>
      <c r="B2016" t="s" s="8">
        <v>130</v>
      </c>
      <c r="C2016" s="9">
        <v>43411.347222222219</v>
      </c>
      <c r="D2016" s="10">
        <v>43</v>
      </c>
      <c r="E2016" s="10">
        <v>13921</v>
      </c>
      <c r="F2016" s="11">
        <f>D2016/E2016</f>
        <v>0.003088858559011565</v>
      </c>
      <c r="G2016" s="11">
        <f>F2016-F2015</f>
        <v>0.0005032089145383914</v>
      </c>
    </row>
    <row r="2017" s="2" customFormat="1" ht="13" customHeight="1">
      <c r="A2017" t="s" s="7">
        <v>129</v>
      </c>
      <c r="B2017" t="s" s="8">
        <v>130</v>
      </c>
      <c r="C2017" s="9">
        <v>43412.347222222219</v>
      </c>
      <c r="D2017" s="10">
        <v>177</v>
      </c>
      <c r="E2017" s="10">
        <v>13923</v>
      </c>
      <c r="F2017" s="11">
        <f>D2017/E2017</f>
        <v>0.01271277741865977</v>
      </c>
      <c r="G2017" s="11">
        <f>F2017-F2016</f>
        <v>0.009623918859648205</v>
      </c>
    </row>
    <row r="2018" s="2" customFormat="1" ht="13" customHeight="1">
      <c r="A2018" t="s" s="7">
        <v>129</v>
      </c>
      <c r="B2018" t="s" s="8">
        <v>130</v>
      </c>
      <c r="C2018" s="9">
        <v>43413.347222222219</v>
      </c>
      <c r="D2018" s="10">
        <v>465</v>
      </c>
      <c r="E2018" s="10">
        <v>13927</v>
      </c>
      <c r="F2018" s="11">
        <f>D2018/E2018</f>
        <v>0.03338838227902635</v>
      </c>
      <c r="G2018" s="11">
        <f>F2018-F2017</f>
        <v>0.02067560486036658</v>
      </c>
    </row>
    <row r="2019" s="2" customFormat="1" ht="13" customHeight="1">
      <c r="A2019" t="s" s="7">
        <v>129</v>
      </c>
      <c r="B2019" t="s" s="8">
        <v>130</v>
      </c>
      <c r="C2019" s="9">
        <v>43414.347222222219</v>
      </c>
      <c r="D2019" s="10">
        <v>767</v>
      </c>
      <c r="E2019" s="10">
        <v>13929</v>
      </c>
      <c r="F2019" s="11">
        <f>D2019/E2019</f>
        <v>0.05506497235982483</v>
      </c>
      <c r="G2019" s="11">
        <f>F2019-F2018</f>
        <v>0.02167659008079847</v>
      </c>
    </row>
    <row r="2020" s="2" customFormat="1" ht="13" customHeight="1">
      <c r="A2020" t="s" s="7">
        <v>129</v>
      </c>
      <c r="B2020" t="s" s="8">
        <v>130</v>
      </c>
      <c r="C2020" s="9">
        <v>43415.347222222219</v>
      </c>
      <c r="D2020" s="10">
        <v>767</v>
      </c>
      <c r="E2020" s="10">
        <v>13930</v>
      </c>
      <c r="F2020" s="11">
        <f>D2020/E2020</f>
        <v>0.05506101938262743</v>
      </c>
      <c r="G2020" s="11">
        <f>F2020-F2019</f>
        <v>-3.952977197400898e-06</v>
      </c>
    </row>
    <row r="2021" s="2" customFormat="1" ht="13" customHeight="1">
      <c r="A2021" t="s" s="7">
        <v>129</v>
      </c>
      <c r="B2021" t="s" s="8">
        <v>130</v>
      </c>
      <c r="C2021" s="9">
        <v>43416.347222222219</v>
      </c>
      <c r="D2021" s="10">
        <v>767</v>
      </c>
      <c r="E2021" s="10">
        <v>13928</v>
      </c>
      <c r="F2021" s="11">
        <f>D2021/E2021</f>
        <v>0.0550689259046525</v>
      </c>
      <c r="G2021" s="11">
        <f>F2021-F2020</f>
        <v>7.906522025070972e-06</v>
      </c>
    </row>
    <row r="2022" s="2" customFormat="1" ht="13" customHeight="1">
      <c r="A2022" t="s" s="7">
        <v>129</v>
      </c>
      <c r="B2022" t="s" s="8">
        <v>130</v>
      </c>
      <c r="C2022" s="9">
        <v>43417.347222222219</v>
      </c>
      <c r="D2022" s="10">
        <v>860</v>
      </c>
      <c r="E2022" s="10">
        <v>13928</v>
      </c>
      <c r="F2022" s="11">
        <f>D2022/E2022</f>
        <v>0.0617461229178633</v>
      </c>
      <c r="G2022" s="11">
        <f>F2022-F2021</f>
        <v>0.006677197013210803</v>
      </c>
    </row>
    <row r="2023" s="2" customFormat="1" ht="13" customHeight="1">
      <c r="A2023" t="s" s="7">
        <v>129</v>
      </c>
      <c r="B2023" t="s" s="8">
        <v>130</v>
      </c>
      <c r="C2023" s="9">
        <v>43418.347222222219</v>
      </c>
      <c r="D2023" s="10">
        <v>1019</v>
      </c>
      <c r="E2023" s="10">
        <v>13926</v>
      </c>
      <c r="F2023" s="11">
        <f>D2023/E2023</f>
        <v>0.07317248312508975</v>
      </c>
      <c r="G2023" s="11">
        <f>F2023-F2022</f>
        <v>0.01142636020722645</v>
      </c>
    </row>
    <row r="2024" s="2" customFormat="1" ht="13" customHeight="1">
      <c r="A2024" t="s" s="7">
        <v>129</v>
      </c>
      <c r="B2024" t="s" s="8">
        <v>130</v>
      </c>
      <c r="C2024" s="9">
        <v>43419.347222222219</v>
      </c>
      <c r="D2024" s="10">
        <v>1130</v>
      </c>
      <c r="E2024" s="10">
        <v>13928</v>
      </c>
      <c r="F2024" s="11">
        <f>D2024/E2024</f>
        <v>0.08113153360137852</v>
      </c>
      <c r="G2024" s="11">
        <f>F2024-F2023</f>
        <v>0.007959050476288768</v>
      </c>
    </row>
    <row r="2025" s="2" customFormat="1" ht="13" customHeight="1">
      <c r="A2025" t="s" s="7">
        <v>129</v>
      </c>
      <c r="B2025" t="s" s="8">
        <v>130</v>
      </c>
      <c r="C2025" s="9">
        <v>43420.347222222219</v>
      </c>
      <c r="D2025" s="10">
        <v>1210</v>
      </c>
      <c r="E2025" s="10">
        <v>13932</v>
      </c>
      <c r="F2025" s="11">
        <f>D2025/E2025</f>
        <v>0.08685041630778065</v>
      </c>
      <c r="G2025" s="11">
        <f>F2025-F2024</f>
        <v>0.005718882706402126</v>
      </c>
    </row>
    <row r="2026" s="2" customFormat="1" ht="13.65" customHeight="1">
      <c r="A2026" t="s" s="7">
        <v>129</v>
      </c>
      <c r="B2026" t="s" s="8">
        <v>130</v>
      </c>
      <c r="C2026" s="9">
        <v>43421.347222222219</v>
      </c>
      <c r="D2026" s="10">
        <v>1287</v>
      </c>
      <c r="E2026" s="10">
        <v>13930</v>
      </c>
      <c r="F2026" s="11">
        <f>D2026/E2026</f>
        <v>0.09239052404881551</v>
      </c>
      <c r="G2026" s="11">
        <f>F2026-F2025</f>
        <v>0.005540107741034861</v>
      </c>
    </row>
    <row r="2027" s="2" customFormat="1" ht="13.65" customHeight="1">
      <c r="A2027" t="s" s="7">
        <v>129</v>
      </c>
      <c r="B2027" t="s" s="8">
        <v>130</v>
      </c>
      <c r="C2027" s="9">
        <v>43422.347222222219</v>
      </c>
      <c r="D2027" s="10">
        <v>1494</v>
      </c>
      <c r="E2027" s="10">
        <v>13931</v>
      </c>
      <c r="F2027" s="11">
        <f>D2027/E2027</f>
        <v>0.1072428397099993</v>
      </c>
      <c r="G2027" s="11">
        <f>F2027-F2026</f>
        <v>0.01485231566118378</v>
      </c>
    </row>
    <row r="2028" s="2" customFormat="1" ht="13.65" customHeight="1">
      <c r="A2028" t="s" s="7">
        <v>129</v>
      </c>
      <c r="B2028" t="s" s="8">
        <v>130</v>
      </c>
      <c r="C2028" s="9">
        <v>43423.347222222219</v>
      </c>
      <c r="D2028" s="10">
        <v>1494</v>
      </c>
      <c r="E2028" s="10">
        <v>13932</v>
      </c>
      <c r="F2028" s="11">
        <f>D2028/E2028</f>
        <v>0.107235142118863</v>
      </c>
      <c r="G2028" s="11">
        <f>F2028-F2027</f>
        <v>-7.697591136238136e-06</v>
      </c>
    </row>
    <row r="2029" s="2" customFormat="1" ht="13.65" customHeight="1">
      <c r="A2029" t="s" s="7">
        <v>129</v>
      </c>
      <c r="B2029" t="s" s="8">
        <v>130</v>
      </c>
      <c r="C2029" s="9">
        <v>43424.347222222219</v>
      </c>
      <c r="D2029" s="10">
        <v>1571</v>
      </c>
      <c r="E2029" s="10">
        <v>13931</v>
      </c>
      <c r="F2029" s="11">
        <f>D2029/E2029</f>
        <v>0.1127700811140622</v>
      </c>
      <c r="G2029" s="11">
        <f>F2029-F2028</f>
        <v>0.005534938995199107</v>
      </c>
    </row>
    <row r="2030" s="2" customFormat="1" ht="13.65" customHeight="1">
      <c r="A2030" t="s" s="7">
        <v>129</v>
      </c>
      <c r="B2030" t="s" s="8">
        <v>130</v>
      </c>
      <c r="C2030" s="9">
        <v>43425.347222222219</v>
      </c>
      <c r="D2030" s="10">
        <v>1782</v>
      </c>
      <c r="E2030" s="10">
        <v>13928</v>
      </c>
      <c r="F2030" s="11">
        <f>D2030/E2030</f>
        <v>0.1279437105112005</v>
      </c>
      <c r="G2030" s="11">
        <f>F2030-F2029</f>
        <v>0.0151736293971383</v>
      </c>
    </row>
    <row r="2031" s="2" customFormat="1" ht="13.65" customHeight="1">
      <c r="A2031" t="s" s="7">
        <v>129</v>
      </c>
      <c r="B2031" t="s" s="8">
        <v>130</v>
      </c>
      <c r="C2031" s="9">
        <v>43426.347222222219</v>
      </c>
      <c r="D2031" s="10">
        <v>2028</v>
      </c>
      <c r="E2031" s="10">
        <v>13926</v>
      </c>
      <c r="F2031" s="11">
        <f>D2031/E2031</f>
        <v>0.1456268849633779</v>
      </c>
      <c r="G2031" s="11">
        <f>F2031-F2030</f>
        <v>0.0176831744521774</v>
      </c>
    </row>
    <row r="2032" s="2" customFormat="1" ht="13.65" customHeight="1">
      <c r="A2032" t="s" s="7">
        <v>129</v>
      </c>
      <c r="B2032" t="s" s="8">
        <v>130</v>
      </c>
      <c r="C2032" s="9">
        <v>43427.347222222219</v>
      </c>
      <c r="D2032" s="10">
        <v>2147</v>
      </c>
      <c r="E2032" s="10">
        <v>13928</v>
      </c>
      <c r="F2032" s="11">
        <f>D2032/E2032</f>
        <v>0.1541499138426192</v>
      </c>
      <c r="G2032" s="11">
        <f>F2032-F2031</f>
        <v>0.008523028879241334</v>
      </c>
    </row>
    <row r="2033" s="2" customFormat="1" ht="13.65" customHeight="1">
      <c r="A2033" t="s" s="7">
        <v>129</v>
      </c>
      <c r="B2033" t="s" s="8">
        <v>130</v>
      </c>
      <c r="C2033" s="9">
        <v>43428.347222222219</v>
      </c>
      <c r="D2033" s="10">
        <v>2595</v>
      </c>
      <c r="E2033" s="10">
        <v>13929</v>
      </c>
      <c r="F2033" s="11">
        <f>D2033/E2033</f>
        <v>0.1863019599396942</v>
      </c>
      <c r="G2033" s="11">
        <f>F2033-F2032</f>
        <v>0.03215204609707498</v>
      </c>
    </row>
    <row r="2034" s="2" customFormat="1" ht="13.65" customHeight="1">
      <c r="A2034" t="s" s="7">
        <v>129</v>
      </c>
      <c r="B2034" t="s" s="8">
        <v>130</v>
      </c>
      <c r="C2034" s="9">
        <v>43429.347222222219</v>
      </c>
      <c r="D2034" s="10">
        <v>2983</v>
      </c>
      <c r="E2034" s="10">
        <v>13931</v>
      </c>
      <c r="F2034" s="11">
        <f>D2034/E2034</f>
        <v>0.214126767640514</v>
      </c>
      <c r="G2034" s="11">
        <f>F2034-F2033</f>
        <v>0.0278248077008198</v>
      </c>
    </row>
    <row r="2035" s="2" customFormat="1" ht="13.65" customHeight="1">
      <c r="A2035" t="s" s="7">
        <v>129</v>
      </c>
      <c r="B2035" t="s" s="8">
        <v>130</v>
      </c>
      <c r="C2035" s="9">
        <v>43430.347222222219</v>
      </c>
      <c r="D2035" s="10">
        <v>3104</v>
      </c>
      <c r="E2035" s="10">
        <v>13931</v>
      </c>
      <c r="F2035" s="11">
        <f>D2035/E2035</f>
        <v>0.2228124327040414</v>
      </c>
      <c r="G2035" s="11">
        <f>F2035-F2034</f>
        <v>0.008685665063527387</v>
      </c>
    </row>
    <row r="2036" s="2" customFormat="1" ht="13.65" customHeight="1">
      <c r="A2036" t="s" s="7">
        <v>129</v>
      </c>
      <c r="B2036" t="s" s="8">
        <v>130</v>
      </c>
      <c r="C2036" s="9">
        <v>43431.347222222219</v>
      </c>
      <c r="D2036" s="10">
        <v>3268</v>
      </c>
      <c r="E2036" s="10">
        <v>13931</v>
      </c>
      <c r="F2036" s="11">
        <f>D2036/E2036</f>
        <v>0.2345847390711363</v>
      </c>
      <c r="G2036" s="11">
        <f>F2036-F2035</f>
        <v>0.01177230636709495</v>
      </c>
    </row>
    <row r="2037" s="2" customFormat="1" ht="13.65" customHeight="1">
      <c r="A2037" t="s" s="7">
        <v>129</v>
      </c>
      <c r="B2037" t="s" s="8">
        <v>130</v>
      </c>
      <c r="C2037" s="9">
        <v>43432.347222222219</v>
      </c>
      <c r="D2037" s="10">
        <v>3329</v>
      </c>
      <c r="E2037" s="10">
        <v>13931</v>
      </c>
      <c r="F2037" s="11">
        <f>D2037/E2037</f>
        <v>0.2389634627808485</v>
      </c>
      <c r="G2037" s="11">
        <f>F2037-F2036</f>
        <v>0.004378723709712151</v>
      </c>
    </row>
    <row r="2038" s="2" customFormat="1" ht="13.65" customHeight="1">
      <c r="A2038" t="s" s="7">
        <v>129</v>
      </c>
      <c r="B2038" t="s" s="8">
        <v>130</v>
      </c>
      <c r="C2038" s="9">
        <v>43433.347222222219</v>
      </c>
      <c r="D2038" s="10">
        <v>3461</v>
      </c>
      <c r="E2038" s="10">
        <v>13931</v>
      </c>
      <c r="F2038" s="11">
        <f>D2038/E2038</f>
        <v>0.248438733759242</v>
      </c>
      <c r="G2038" s="11">
        <f>F2038-F2037</f>
        <v>0.009475270978393513</v>
      </c>
    </row>
    <row r="2039" s="2" customFormat="1" ht="13.65" customHeight="1">
      <c r="A2039" t="s" s="7">
        <v>129</v>
      </c>
      <c r="B2039" t="s" s="8">
        <v>130</v>
      </c>
      <c r="C2039" s="9">
        <v>43434.347222222219</v>
      </c>
      <c r="D2039" s="10">
        <v>3687</v>
      </c>
      <c r="E2039" s="10">
        <v>13931</v>
      </c>
      <c r="F2039" s="11">
        <f>D2039/E2039</f>
        <v>0.264661546191946</v>
      </c>
      <c r="G2039" s="11">
        <f>F2039-F2038</f>
        <v>0.01622281243270407</v>
      </c>
    </row>
    <row r="2040" s="2" customFormat="1" ht="13.65" customHeight="1">
      <c r="A2040" t="s" s="7">
        <v>129</v>
      </c>
      <c r="B2040" t="s" s="8">
        <v>130</v>
      </c>
      <c r="C2040" s="9">
        <v>43435.347222222219</v>
      </c>
      <c r="D2040" s="10">
        <v>3906</v>
      </c>
      <c r="E2040" s="10">
        <v>13931</v>
      </c>
      <c r="F2040" s="11">
        <f>D2040/E2040</f>
        <v>0.2803818821333716</v>
      </c>
      <c r="G2040" s="11">
        <f>F2040-F2039</f>
        <v>0.01572033594142558</v>
      </c>
    </row>
    <row r="2041" s="2" customFormat="1" ht="13.65" customHeight="1">
      <c r="A2041" t="s" s="7">
        <v>129</v>
      </c>
      <c r="B2041" t="s" s="8">
        <v>130</v>
      </c>
      <c r="C2041" s="9">
        <v>43436.347222222219</v>
      </c>
      <c r="D2041" s="10">
        <v>3906</v>
      </c>
      <c r="E2041" s="10">
        <v>13931</v>
      </c>
      <c r="F2041" s="11">
        <f>D2041/E2041</f>
        <v>0.2803818821333716</v>
      </c>
      <c r="G2041" s="11">
        <f>F2041-F2040</f>
        <v>0</v>
      </c>
    </row>
    <row r="2042" s="2" customFormat="1" ht="13.65" customHeight="1">
      <c r="A2042" t="s" s="7">
        <v>129</v>
      </c>
      <c r="B2042" t="s" s="8">
        <v>130</v>
      </c>
      <c r="C2042" s="9">
        <v>43437.347222222219</v>
      </c>
      <c r="D2042" s="10">
        <v>3906</v>
      </c>
      <c r="E2042" s="10">
        <v>13931</v>
      </c>
      <c r="F2042" s="11">
        <f>D2042/E2042</f>
        <v>0.2803818821333716</v>
      </c>
      <c r="G2042" s="11">
        <f>F2042-F2041</f>
        <v>0</v>
      </c>
    </row>
    <row r="2043" s="2" customFormat="1" ht="13.65" customHeight="1">
      <c r="A2043" t="s" s="7">
        <v>129</v>
      </c>
      <c r="B2043" t="s" s="8">
        <v>130</v>
      </c>
      <c r="C2043" s="9">
        <v>43438.347222222219</v>
      </c>
      <c r="D2043" s="10">
        <v>4124</v>
      </c>
      <c r="E2043" s="10">
        <v>13931</v>
      </c>
      <c r="F2043" s="11">
        <f>D2043/E2043</f>
        <v>0.2960304357189003</v>
      </c>
      <c r="G2043" s="11">
        <f>F2043-F2042</f>
        <v>0.01564855358552869</v>
      </c>
    </row>
    <row r="2044" s="2" customFormat="1" ht="13.65" customHeight="1">
      <c r="A2044" t="s" s="7">
        <v>129</v>
      </c>
      <c r="B2044" t="s" s="8">
        <v>130</v>
      </c>
      <c r="C2044" s="9">
        <v>43439.347222222219</v>
      </c>
      <c r="D2044" s="10">
        <v>4228</v>
      </c>
      <c r="E2044" s="10">
        <v>13931</v>
      </c>
      <c r="F2044" s="11">
        <f>D2044/E2044</f>
        <v>0.30349580073218</v>
      </c>
      <c r="G2044" s="11">
        <f>F2044-F2043</f>
        <v>0.007465365013279712</v>
      </c>
    </row>
    <row r="2045" s="2" customFormat="1" ht="13.65" customHeight="1">
      <c r="A2045" t="s" s="7">
        <v>129</v>
      </c>
      <c r="B2045" t="s" s="8">
        <v>130</v>
      </c>
      <c r="C2045" s="9">
        <v>43440.347222222219</v>
      </c>
      <c r="D2045" s="10">
        <v>4289</v>
      </c>
      <c r="E2045" s="10">
        <v>13931</v>
      </c>
      <c r="F2045" s="11">
        <f>D2045/E2045</f>
        <v>0.3078745244418922</v>
      </c>
      <c r="G2045" s="11">
        <f>F2045-F2044</f>
        <v>0.004378723709712151</v>
      </c>
    </row>
    <row r="2046" s="2" customFormat="1" ht="13.65" customHeight="1">
      <c r="A2046" t="s" s="7">
        <v>129</v>
      </c>
      <c r="B2046" t="s" s="8">
        <v>130</v>
      </c>
      <c r="C2046" s="9">
        <v>43441.347222222219</v>
      </c>
      <c r="D2046" s="10">
        <v>4473</v>
      </c>
      <c r="E2046" s="10">
        <v>13931</v>
      </c>
      <c r="F2046" s="11">
        <f>D2046/E2046</f>
        <v>0.3210824779269256</v>
      </c>
      <c r="G2046" s="11">
        <f>F2046-F2045</f>
        <v>0.0132079534850334</v>
      </c>
    </row>
    <row r="2047" s="2" customFormat="1" ht="13" customHeight="1">
      <c r="A2047" t="s" s="7">
        <v>131</v>
      </c>
      <c r="B2047" t="s" s="8">
        <v>132</v>
      </c>
      <c r="C2047" s="9">
        <v>43409.347222222219</v>
      </c>
      <c r="D2047" s="10">
        <v>2</v>
      </c>
      <c r="E2047" s="10">
        <v>41829</v>
      </c>
      <c r="F2047" s="11">
        <f>D2047/E2047</f>
        <v>4.781371775562409e-05</v>
      </c>
      <c r="G2047" s="11">
        <v>0</v>
      </c>
    </row>
    <row r="2048" s="2" customFormat="1" ht="13" customHeight="1">
      <c r="A2048" t="s" s="7">
        <v>131</v>
      </c>
      <c r="B2048" t="s" s="8">
        <v>132</v>
      </c>
      <c r="C2048" s="9">
        <v>43410.347222222219</v>
      </c>
      <c r="D2048" s="10">
        <v>6</v>
      </c>
      <c r="E2048" s="10">
        <v>41842</v>
      </c>
      <c r="F2048" s="11">
        <f>D2048/E2048</f>
        <v>0.0001433965871612256</v>
      </c>
      <c r="G2048" s="11">
        <f>F2048-F2047</f>
        <v>9.558286940560147e-05</v>
      </c>
    </row>
    <row r="2049" s="2" customFormat="1" ht="13" customHeight="1">
      <c r="A2049" t="s" s="7">
        <v>131</v>
      </c>
      <c r="B2049" t="s" s="8">
        <v>132</v>
      </c>
      <c r="C2049" s="9">
        <v>43411.347222222219</v>
      </c>
      <c r="D2049" s="10">
        <v>6</v>
      </c>
      <c r="E2049" s="10">
        <v>41844</v>
      </c>
      <c r="F2049" s="11">
        <f>D2049/E2049</f>
        <v>0.0001433897332950961</v>
      </c>
      <c r="G2049" s="11">
        <f>F2049-F2048</f>
        <v>-6.853866129507983e-09</v>
      </c>
    </row>
    <row r="2050" s="2" customFormat="1" ht="13" customHeight="1">
      <c r="A2050" t="s" s="7">
        <v>131</v>
      </c>
      <c r="B2050" t="s" s="8">
        <v>132</v>
      </c>
      <c r="C2050" s="9">
        <v>43412.347222222219</v>
      </c>
      <c r="D2050" s="10">
        <v>43</v>
      </c>
      <c r="E2050" s="10">
        <v>41841</v>
      </c>
      <c r="F2050" s="11">
        <f>D2050/E2050</f>
        <v>0.00102770010277001</v>
      </c>
      <c r="G2050" s="11">
        <f>F2050-F2049</f>
        <v>0.0008843103694749142</v>
      </c>
    </row>
    <row r="2051" s="2" customFormat="1" ht="13" customHeight="1">
      <c r="A2051" t="s" s="7">
        <v>131</v>
      </c>
      <c r="B2051" t="s" s="8">
        <v>132</v>
      </c>
      <c r="C2051" s="9">
        <v>43413.347222222219</v>
      </c>
      <c r="D2051" s="10">
        <v>97</v>
      </c>
      <c r="E2051" s="10">
        <v>41844</v>
      </c>
      <c r="F2051" s="11">
        <f>D2051/E2051</f>
        <v>0.002318134021604053</v>
      </c>
      <c r="G2051" s="11">
        <f>F2051-F2050</f>
        <v>0.001290433918834043</v>
      </c>
    </row>
    <row r="2052" s="2" customFormat="1" ht="13" customHeight="1">
      <c r="A2052" t="s" s="7">
        <v>131</v>
      </c>
      <c r="B2052" t="s" s="8">
        <v>132</v>
      </c>
      <c r="C2052" s="9">
        <v>43414.347222222219</v>
      </c>
      <c r="D2052" s="10">
        <v>201</v>
      </c>
      <c r="E2052" s="10">
        <v>41843</v>
      </c>
      <c r="F2052" s="11">
        <f>D2052/E2052</f>
        <v>0.004803670864899744</v>
      </c>
      <c r="G2052" s="11">
        <f>F2052-F2051</f>
        <v>0.002485536843295691</v>
      </c>
    </row>
    <row r="2053" s="2" customFormat="1" ht="13" customHeight="1">
      <c r="A2053" t="s" s="7">
        <v>131</v>
      </c>
      <c r="B2053" t="s" s="8">
        <v>132</v>
      </c>
      <c r="C2053" s="9">
        <v>43415.347222222219</v>
      </c>
      <c r="D2053" s="10">
        <v>201</v>
      </c>
      <c r="E2053" s="10">
        <v>41844</v>
      </c>
      <c r="F2053" s="11">
        <f>D2053/E2053</f>
        <v>0.004803556065385718</v>
      </c>
      <c r="G2053" s="11">
        <f>F2053-F2052</f>
        <v>-1.14799514026008e-07</v>
      </c>
    </row>
    <row r="2054" s="2" customFormat="1" ht="13" customHeight="1">
      <c r="A2054" t="s" s="7">
        <v>131</v>
      </c>
      <c r="B2054" t="s" s="8">
        <v>132</v>
      </c>
      <c r="C2054" s="9">
        <v>43416.347222222219</v>
      </c>
      <c r="D2054" s="10">
        <v>201</v>
      </c>
      <c r="E2054" s="10">
        <v>41848</v>
      </c>
      <c r="F2054" s="11">
        <f>D2054/E2054</f>
        <v>0.004803096922194609</v>
      </c>
      <c r="G2054" s="11">
        <f>F2054-F2053</f>
        <v>-4.591431911086727e-07</v>
      </c>
    </row>
    <row r="2055" s="2" customFormat="1" ht="13" customHeight="1">
      <c r="A2055" t="s" s="7">
        <v>131</v>
      </c>
      <c r="B2055" t="s" s="8">
        <v>132</v>
      </c>
      <c r="C2055" s="9">
        <v>43417.347222222219</v>
      </c>
      <c r="D2055" s="10">
        <v>321</v>
      </c>
      <c r="E2055" s="10">
        <v>41847</v>
      </c>
      <c r="F2055" s="11">
        <f>D2055/E2055</f>
        <v>0.00767080077424905</v>
      </c>
      <c r="G2055" s="11">
        <f>F2055-F2054</f>
        <v>0.002867703852054441</v>
      </c>
    </row>
    <row r="2056" s="2" customFormat="1" ht="13" customHeight="1">
      <c r="A2056" t="s" s="7">
        <v>131</v>
      </c>
      <c r="B2056" t="s" s="8">
        <v>132</v>
      </c>
      <c r="C2056" s="9">
        <v>43418.347222222219</v>
      </c>
      <c r="D2056" s="10">
        <v>658</v>
      </c>
      <c r="E2056" s="10">
        <v>41853</v>
      </c>
      <c r="F2056" s="11">
        <f>D2056/E2056</f>
        <v>0.01572169259073424</v>
      </c>
      <c r="G2056" s="11">
        <f>F2056-F2055</f>
        <v>0.008050891816485188</v>
      </c>
    </row>
    <row r="2057" s="2" customFormat="1" ht="13" customHeight="1">
      <c r="A2057" t="s" s="7">
        <v>131</v>
      </c>
      <c r="B2057" t="s" s="8">
        <v>132</v>
      </c>
      <c r="C2057" s="9">
        <v>43419.347222222219</v>
      </c>
      <c r="D2057" s="10">
        <v>963</v>
      </c>
      <c r="E2057" s="10">
        <v>41857</v>
      </c>
      <c r="F2057" s="11">
        <f>D2057/E2057</f>
        <v>0.02300690446042478</v>
      </c>
      <c r="G2057" s="11">
        <f>F2057-F2056</f>
        <v>0.007285211869690542</v>
      </c>
    </row>
    <row r="2058" s="2" customFormat="1" ht="13" customHeight="1">
      <c r="A2058" t="s" s="7">
        <v>131</v>
      </c>
      <c r="B2058" t="s" s="8">
        <v>132</v>
      </c>
      <c r="C2058" s="9">
        <v>43420.347222222219</v>
      </c>
      <c r="D2058" s="10">
        <v>1095</v>
      </c>
      <c r="E2058" s="10">
        <v>41857</v>
      </c>
      <c r="F2058" s="11">
        <f>D2058/E2058</f>
        <v>0.02616049884129297</v>
      </c>
      <c r="G2058" s="11">
        <f>F2058-F2057</f>
        <v>0.003153594380868194</v>
      </c>
    </row>
    <row r="2059" s="2" customFormat="1" ht="13.65" customHeight="1">
      <c r="A2059" t="s" s="7">
        <v>131</v>
      </c>
      <c r="B2059" t="s" s="8">
        <v>132</v>
      </c>
      <c r="C2059" s="9">
        <v>43421.347222222219</v>
      </c>
      <c r="D2059" s="10">
        <v>1245</v>
      </c>
      <c r="E2059" s="10">
        <v>41854</v>
      </c>
      <c r="F2059" s="11">
        <f>D2059/E2059</f>
        <v>0.02974626081139198</v>
      </c>
      <c r="G2059" s="11">
        <f>F2059-F2058</f>
        <v>0.003585761970099008</v>
      </c>
    </row>
    <row r="2060" s="2" customFormat="1" ht="13.65" customHeight="1">
      <c r="A2060" t="s" s="7">
        <v>131</v>
      </c>
      <c r="B2060" t="s" s="8">
        <v>132</v>
      </c>
      <c r="C2060" s="9">
        <v>43422.347222222219</v>
      </c>
      <c r="D2060" s="10">
        <v>2157</v>
      </c>
      <c r="E2060" s="10">
        <v>41857</v>
      </c>
      <c r="F2060" s="11">
        <f>D2060/E2060</f>
        <v>0.0515325990873689</v>
      </c>
      <c r="G2060" s="11">
        <f>F2060-F2059</f>
        <v>0.02178633827597692</v>
      </c>
    </row>
    <row r="2061" s="2" customFormat="1" ht="13.65" customHeight="1">
      <c r="A2061" t="s" s="7">
        <v>131</v>
      </c>
      <c r="B2061" t="s" s="8">
        <v>132</v>
      </c>
      <c r="C2061" s="9">
        <v>43423.347222222219</v>
      </c>
      <c r="D2061" s="10">
        <v>2157</v>
      </c>
      <c r="E2061" s="10">
        <v>41860</v>
      </c>
      <c r="F2061" s="11">
        <f>D2061/E2061</f>
        <v>0.05152890587673196</v>
      </c>
      <c r="G2061" s="11">
        <f>F2061-F2060</f>
        <v>-3.693210636937505e-06</v>
      </c>
    </row>
    <row r="2062" s="2" customFormat="1" ht="13.65" customHeight="1">
      <c r="A2062" t="s" s="7">
        <v>131</v>
      </c>
      <c r="B2062" t="s" s="8">
        <v>132</v>
      </c>
      <c r="C2062" s="9">
        <v>43424.347222222219</v>
      </c>
      <c r="D2062" s="10">
        <v>2551</v>
      </c>
      <c r="E2062" s="10">
        <v>41861</v>
      </c>
      <c r="F2062" s="11">
        <f>D2062/E2062</f>
        <v>0.06093977688062874</v>
      </c>
      <c r="G2062" s="11">
        <f>F2062-F2061</f>
        <v>0.00941087100389678</v>
      </c>
    </row>
    <row r="2063" s="2" customFormat="1" ht="13.65" customHeight="1">
      <c r="A2063" t="s" s="7">
        <v>131</v>
      </c>
      <c r="B2063" t="s" s="8">
        <v>132</v>
      </c>
      <c r="C2063" s="9">
        <v>43425.347222222219</v>
      </c>
      <c r="D2063" s="10">
        <v>3124</v>
      </c>
      <c r="E2063" s="10">
        <v>41868</v>
      </c>
      <c r="F2063" s="11">
        <f>D2063/E2063</f>
        <v>0.07461545810642974</v>
      </c>
      <c r="G2063" s="11">
        <f>F2063-F2062</f>
        <v>0.01367568122580099</v>
      </c>
    </row>
    <row r="2064" s="2" customFormat="1" ht="13.65" customHeight="1">
      <c r="A2064" t="s" s="7">
        <v>131</v>
      </c>
      <c r="B2064" t="s" s="8">
        <v>132</v>
      </c>
      <c r="C2064" s="9">
        <v>43426.347222222219</v>
      </c>
      <c r="D2064" s="10">
        <v>4505</v>
      </c>
      <c r="E2064" s="10">
        <v>41867</v>
      </c>
      <c r="F2064" s="11">
        <f>D2064/E2064</f>
        <v>0.1076026464757446</v>
      </c>
      <c r="G2064" s="11">
        <f>F2064-F2063</f>
        <v>0.03298718836931488</v>
      </c>
    </row>
    <row r="2065" s="2" customFormat="1" ht="13.65" customHeight="1">
      <c r="A2065" t="s" s="7">
        <v>131</v>
      </c>
      <c r="B2065" t="s" s="8">
        <v>132</v>
      </c>
      <c r="C2065" s="9">
        <v>43427.347222222219</v>
      </c>
      <c r="D2065" s="10">
        <v>6544</v>
      </c>
      <c r="E2065" s="10">
        <v>41870</v>
      </c>
      <c r="F2065" s="11">
        <f>D2065/E2065</f>
        <v>0.1562932887508956</v>
      </c>
      <c r="G2065" s="11">
        <f>F2065-F2064</f>
        <v>0.04869064227515101</v>
      </c>
    </row>
    <row r="2066" s="2" customFormat="1" ht="13.65" customHeight="1">
      <c r="A2066" t="s" s="7">
        <v>131</v>
      </c>
      <c r="B2066" t="s" s="8">
        <v>132</v>
      </c>
      <c r="C2066" s="9">
        <v>43428.347222222219</v>
      </c>
      <c r="D2066" s="10">
        <v>7680</v>
      </c>
      <c r="E2066" s="10">
        <v>41873</v>
      </c>
      <c r="F2066" s="11">
        <f>D2066/E2066</f>
        <v>0.183411745038569</v>
      </c>
      <c r="G2066" s="11">
        <f>F2066-F2065</f>
        <v>0.02711845628767337</v>
      </c>
    </row>
    <row r="2067" s="2" customFormat="1" ht="13.65" customHeight="1">
      <c r="A2067" t="s" s="7">
        <v>131</v>
      </c>
      <c r="B2067" t="s" s="8">
        <v>132</v>
      </c>
      <c r="C2067" s="9">
        <v>43429.347222222219</v>
      </c>
      <c r="D2067" s="10">
        <v>8875</v>
      </c>
      <c r="E2067" s="10">
        <v>41876</v>
      </c>
      <c r="F2067" s="11">
        <f>D2067/E2067</f>
        <v>0.2119352373674659</v>
      </c>
      <c r="G2067" s="11">
        <f>F2067-F2066</f>
        <v>0.02852349232889687</v>
      </c>
    </row>
    <row r="2068" s="2" customFormat="1" ht="13.65" customHeight="1">
      <c r="A2068" t="s" s="7">
        <v>131</v>
      </c>
      <c r="B2068" t="s" s="8">
        <v>132</v>
      </c>
      <c r="C2068" s="9">
        <v>43430.347222222219</v>
      </c>
      <c r="D2068" s="10">
        <v>9354</v>
      </c>
      <c r="E2068" s="10">
        <v>41876</v>
      </c>
      <c r="F2068" s="11">
        <f>D2068/E2068</f>
        <v>0.2233737701786226</v>
      </c>
      <c r="G2068" s="11">
        <f>F2068-F2067</f>
        <v>0.01143853281115673</v>
      </c>
    </row>
    <row r="2069" s="2" customFormat="1" ht="13.65" customHeight="1">
      <c r="A2069" t="s" s="7">
        <v>131</v>
      </c>
      <c r="B2069" t="s" s="8">
        <v>132</v>
      </c>
      <c r="C2069" s="9">
        <v>43431.347222222219</v>
      </c>
      <c r="D2069" s="10">
        <v>9867</v>
      </c>
      <c r="E2069" s="10">
        <v>41876</v>
      </c>
      <c r="F2069" s="11">
        <f>D2069/E2069</f>
        <v>0.2356242238991308</v>
      </c>
      <c r="G2069" s="11">
        <f>F2069-F2068</f>
        <v>0.01225045372050818</v>
      </c>
    </row>
    <row r="2070" s="2" customFormat="1" ht="13.65" customHeight="1">
      <c r="A2070" t="s" s="7">
        <v>131</v>
      </c>
      <c r="B2070" t="s" s="8">
        <v>132</v>
      </c>
      <c r="C2070" s="9">
        <v>43432.347222222219</v>
      </c>
      <c r="D2070" s="10">
        <v>10211</v>
      </c>
      <c r="E2070" s="10">
        <v>41876</v>
      </c>
      <c r="F2070" s="11">
        <f>D2070/E2070</f>
        <v>0.2438389530996275</v>
      </c>
      <c r="G2070" s="11">
        <f>F2070-F2069</f>
        <v>0.008214729200496707</v>
      </c>
    </row>
    <row r="2071" s="2" customFormat="1" ht="13.65" customHeight="1">
      <c r="A2071" t="s" s="7">
        <v>131</v>
      </c>
      <c r="B2071" t="s" s="8">
        <v>132</v>
      </c>
      <c r="C2071" s="9">
        <v>43433.347222222219</v>
      </c>
      <c r="D2071" s="10">
        <v>10708</v>
      </c>
      <c r="E2071" s="10">
        <v>41876</v>
      </c>
      <c r="F2071" s="11">
        <f>D2071/E2071</f>
        <v>0.2557073263922056</v>
      </c>
      <c r="G2071" s="11">
        <f>F2071-F2070</f>
        <v>0.01186837329257809</v>
      </c>
    </row>
    <row r="2072" s="2" customFormat="1" ht="13.65" customHeight="1">
      <c r="A2072" t="s" s="7">
        <v>131</v>
      </c>
      <c r="B2072" t="s" s="8">
        <v>132</v>
      </c>
      <c r="C2072" s="9">
        <v>43434.347222222219</v>
      </c>
      <c r="D2072" s="10">
        <v>11339</v>
      </c>
      <c r="E2072" s="10">
        <v>41876</v>
      </c>
      <c r="F2072" s="11">
        <f>D2072/E2072</f>
        <v>0.2707756232686981</v>
      </c>
      <c r="G2072" s="11">
        <f>F2072-F2071</f>
        <v>0.01506829687649253</v>
      </c>
    </row>
    <row r="2073" s="2" customFormat="1" ht="13.65" customHeight="1">
      <c r="A2073" t="s" s="7">
        <v>131</v>
      </c>
      <c r="B2073" t="s" s="8">
        <v>132</v>
      </c>
      <c r="C2073" s="9">
        <v>43435.347222222219</v>
      </c>
      <c r="D2073" s="10">
        <v>11767</v>
      </c>
      <c r="E2073" s="10">
        <v>41876</v>
      </c>
      <c r="F2073" s="11">
        <f>D2073/E2073</f>
        <v>0.2809962747158277</v>
      </c>
      <c r="G2073" s="11">
        <f>F2073-F2072</f>
        <v>0.01022065144712958</v>
      </c>
    </row>
    <row r="2074" s="2" customFormat="1" ht="13.65" customHeight="1">
      <c r="A2074" t="s" s="7">
        <v>131</v>
      </c>
      <c r="B2074" t="s" s="8">
        <v>132</v>
      </c>
      <c r="C2074" s="9">
        <v>43436.347222222219</v>
      </c>
      <c r="D2074" s="10">
        <v>11767</v>
      </c>
      <c r="E2074" s="10">
        <v>41876</v>
      </c>
      <c r="F2074" s="11">
        <f>D2074/E2074</f>
        <v>0.2809962747158277</v>
      </c>
      <c r="G2074" s="11">
        <f>F2074-F2073</f>
        <v>0</v>
      </c>
    </row>
    <row r="2075" s="2" customFormat="1" ht="13.65" customHeight="1">
      <c r="A2075" t="s" s="7">
        <v>131</v>
      </c>
      <c r="B2075" t="s" s="8">
        <v>132</v>
      </c>
      <c r="C2075" s="9">
        <v>43437.347222222219</v>
      </c>
      <c r="D2075" s="10">
        <v>11767</v>
      </c>
      <c r="E2075" s="10">
        <v>41876</v>
      </c>
      <c r="F2075" s="11">
        <f>D2075/E2075</f>
        <v>0.2809962747158277</v>
      </c>
      <c r="G2075" s="11">
        <f>F2075-F2074</f>
        <v>0</v>
      </c>
    </row>
    <row r="2076" s="2" customFormat="1" ht="13.65" customHeight="1">
      <c r="A2076" t="s" s="7">
        <v>131</v>
      </c>
      <c r="B2076" t="s" s="8">
        <v>132</v>
      </c>
      <c r="C2076" s="9">
        <v>43438.347222222219</v>
      </c>
      <c r="D2076" s="10">
        <v>12019</v>
      </c>
      <c r="E2076" s="10">
        <v>41876</v>
      </c>
      <c r="F2076" s="11">
        <f>D2076/E2076</f>
        <v>0.2870140414557265</v>
      </c>
      <c r="G2076" s="11">
        <f>F2076-F2075</f>
        <v>0.006017766739898789</v>
      </c>
    </row>
    <row r="2077" s="2" customFormat="1" ht="13.65" customHeight="1">
      <c r="A2077" t="s" s="7">
        <v>131</v>
      </c>
      <c r="B2077" t="s" s="8">
        <v>132</v>
      </c>
      <c r="C2077" s="9">
        <v>43439.347222222219</v>
      </c>
      <c r="D2077" s="10">
        <v>12140</v>
      </c>
      <c r="E2077" s="10">
        <v>41876</v>
      </c>
      <c r="F2077" s="11">
        <f>D2077/E2077</f>
        <v>0.2899035246919476</v>
      </c>
      <c r="G2077" s="11">
        <f>F2077-F2076</f>
        <v>0.00288948323622118</v>
      </c>
    </row>
    <row r="2078" s="2" customFormat="1" ht="13.65" customHeight="1">
      <c r="A2078" t="s" s="7">
        <v>131</v>
      </c>
      <c r="B2078" t="s" s="8">
        <v>132</v>
      </c>
      <c r="C2078" s="9">
        <v>43440.347222222219</v>
      </c>
      <c r="D2078" s="10">
        <v>12801</v>
      </c>
      <c r="E2078" s="10">
        <v>41876</v>
      </c>
      <c r="F2078" s="11">
        <f>D2078/E2078</f>
        <v>0.3056882223708091</v>
      </c>
      <c r="G2078" s="11">
        <f>F2078-F2077</f>
        <v>0.01578469767886143</v>
      </c>
    </row>
    <row r="2079" s="2" customFormat="1" ht="13.65" customHeight="1">
      <c r="A2079" t="s" s="7">
        <v>131</v>
      </c>
      <c r="B2079" t="s" s="8">
        <v>132</v>
      </c>
      <c r="C2079" s="9">
        <v>43441.347222222219</v>
      </c>
      <c r="D2079" s="10">
        <v>13448</v>
      </c>
      <c r="E2079" s="10">
        <v>41876</v>
      </c>
      <c r="F2079" s="11">
        <f>D2079/E2079</f>
        <v>0.3211385996752316</v>
      </c>
      <c r="G2079" s="11">
        <f>F2079-F2078</f>
        <v>0.01545037730442256</v>
      </c>
    </row>
    <row r="2080" s="2" customFormat="1" ht="13" customHeight="1">
      <c r="A2080" t="s" s="7">
        <v>133</v>
      </c>
      <c r="B2080" t="s" s="8">
        <v>134</v>
      </c>
      <c r="C2080" s="9">
        <v>43409.347222222219</v>
      </c>
      <c r="D2080" s="10">
        <v>0</v>
      </c>
      <c r="E2080" s="10">
        <v>35077</v>
      </c>
      <c r="F2080" s="11">
        <f>D2080/E2080</f>
        <v>0</v>
      </c>
      <c r="G2080" s="11">
        <v>0</v>
      </c>
    </row>
    <row r="2081" s="2" customFormat="1" ht="13" customHeight="1">
      <c r="A2081" t="s" s="7">
        <v>133</v>
      </c>
      <c r="B2081" t="s" s="8">
        <v>134</v>
      </c>
      <c r="C2081" s="9">
        <v>43410.347222222219</v>
      </c>
      <c r="D2081" s="10">
        <v>0</v>
      </c>
      <c r="E2081" s="10">
        <v>35077</v>
      </c>
      <c r="F2081" s="11">
        <f>D2081/E2081</f>
        <v>0</v>
      </c>
      <c r="G2081" s="11">
        <f>F2081-F2080</f>
        <v>0</v>
      </c>
    </row>
    <row r="2082" s="2" customFormat="1" ht="13" customHeight="1">
      <c r="A2082" t="s" s="7">
        <v>133</v>
      </c>
      <c r="B2082" t="s" s="8">
        <v>134</v>
      </c>
      <c r="C2082" s="9">
        <v>43411.347222222219</v>
      </c>
      <c r="D2082" s="10">
        <v>3</v>
      </c>
      <c r="E2082" s="10">
        <v>35080</v>
      </c>
      <c r="F2082" s="11">
        <f>D2082/E2082</f>
        <v>8.551881413911061e-05</v>
      </c>
      <c r="G2082" s="11">
        <f>F2082-F2081</f>
        <v>8.551881413911061e-05</v>
      </c>
    </row>
    <row r="2083" s="2" customFormat="1" ht="13" customHeight="1">
      <c r="A2083" t="s" s="7">
        <v>133</v>
      </c>
      <c r="B2083" t="s" s="8">
        <v>134</v>
      </c>
      <c r="C2083" s="9">
        <v>43412.347222222219</v>
      </c>
      <c r="D2083" s="10">
        <v>9</v>
      </c>
      <c r="E2083" s="10">
        <v>35079</v>
      </c>
      <c r="F2083" s="11">
        <f>D2083/E2083</f>
        <v>0.0002565637560933892</v>
      </c>
      <c r="G2083" s="11">
        <f>F2083-F2082</f>
        <v>0.0001710449419542786</v>
      </c>
    </row>
    <row r="2084" s="2" customFormat="1" ht="13" customHeight="1">
      <c r="A2084" t="s" s="7">
        <v>133</v>
      </c>
      <c r="B2084" t="s" s="8">
        <v>134</v>
      </c>
      <c r="C2084" s="9">
        <v>43413.347222222219</v>
      </c>
      <c r="D2084" s="10">
        <v>39</v>
      </c>
      <c r="E2084" s="10">
        <v>35084</v>
      </c>
      <c r="F2084" s="11">
        <f>D2084/E2084</f>
        <v>0.001111617831490138</v>
      </c>
      <c r="G2084" s="11">
        <f>F2084-F2083</f>
        <v>0.0008550540753967487</v>
      </c>
    </row>
    <row r="2085" s="2" customFormat="1" ht="13" customHeight="1">
      <c r="A2085" t="s" s="7">
        <v>133</v>
      </c>
      <c r="B2085" t="s" s="8">
        <v>134</v>
      </c>
      <c r="C2085" s="9">
        <v>43414.347222222219</v>
      </c>
      <c r="D2085" s="10">
        <v>110</v>
      </c>
      <c r="E2085" s="10">
        <v>35087</v>
      </c>
      <c r="F2085" s="11">
        <f>D2085/E2085</f>
        <v>0.003135064268817511</v>
      </c>
      <c r="G2085" s="11">
        <f>F2085-F2084</f>
        <v>0.002023446437327373</v>
      </c>
    </row>
    <row r="2086" s="2" customFormat="1" ht="13" customHeight="1">
      <c r="A2086" t="s" s="7">
        <v>133</v>
      </c>
      <c r="B2086" t="s" s="8">
        <v>134</v>
      </c>
      <c r="C2086" s="9">
        <v>43415.347222222219</v>
      </c>
      <c r="D2086" s="10">
        <v>110</v>
      </c>
      <c r="E2086" s="10">
        <v>35087</v>
      </c>
      <c r="F2086" s="11">
        <f>D2086/E2086</f>
        <v>0.003135064268817511</v>
      </c>
      <c r="G2086" s="11">
        <f>F2086-F2085</f>
        <v>0</v>
      </c>
    </row>
    <row r="2087" s="2" customFormat="1" ht="13" customHeight="1">
      <c r="A2087" t="s" s="7">
        <v>133</v>
      </c>
      <c r="B2087" t="s" s="8">
        <v>134</v>
      </c>
      <c r="C2087" s="9">
        <v>43416.347222222219</v>
      </c>
      <c r="D2087" s="10">
        <v>110</v>
      </c>
      <c r="E2087" s="10">
        <v>35096</v>
      </c>
      <c r="F2087" s="11">
        <f>D2087/E2087</f>
        <v>0.003134260314565763</v>
      </c>
      <c r="G2087" s="11">
        <f>F2087-F2086</f>
        <v>-8.039542517481076e-07</v>
      </c>
    </row>
    <row r="2088" s="2" customFormat="1" ht="13" customHeight="1">
      <c r="A2088" t="s" s="7">
        <v>133</v>
      </c>
      <c r="B2088" t="s" s="8">
        <v>134</v>
      </c>
      <c r="C2088" s="9">
        <v>43417.347222222219</v>
      </c>
      <c r="D2088" s="10">
        <v>158</v>
      </c>
      <c r="E2088" s="10">
        <v>35095</v>
      </c>
      <c r="F2088" s="11">
        <f>D2088/E2088</f>
        <v>0.004502065821342071</v>
      </c>
      <c r="G2088" s="11">
        <f>F2088-F2087</f>
        <v>0.001367805506776309</v>
      </c>
    </row>
    <row r="2089" s="2" customFormat="1" ht="13" customHeight="1">
      <c r="A2089" t="s" s="7">
        <v>133</v>
      </c>
      <c r="B2089" t="s" s="8">
        <v>134</v>
      </c>
      <c r="C2089" s="9">
        <v>43418.347222222219</v>
      </c>
      <c r="D2089" s="10">
        <v>385</v>
      </c>
      <c r="E2089" s="10">
        <v>35091</v>
      </c>
      <c r="F2089" s="11">
        <f>D2089/E2089</f>
        <v>0.01097147416716537</v>
      </c>
      <c r="G2089" s="11">
        <f>F2089-F2088</f>
        <v>0.006469408345823299</v>
      </c>
    </row>
    <row r="2090" s="2" customFormat="1" ht="13" customHeight="1">
      <c r="A2090" t="s" s="7">
        <v>133</v>
      </c>
      <c r="B2090" t="s" s="8">
        <v>134</v>
      </c>
      <c r="C2090" s="9">
        <v>43419.347222222219</v>
      </c>
      <c r="D2090" s="10">
        <v>643</v>
      </c>
      <c r="E2090" s="10">
        <v>35094</v>
      </c>
      <c r="F2090" s="11">
        <f>D2090/E2090</f>
        <v>0.01832222032256226</v>
      </c>
      <c r="G2090" s="11">
        <f>F2090-F2089</f>
        <v>0.007350746155396892</v>
      </c>
    </row>
    <row r="2091" s="2" customFormat="1" ht="13" customHeight="1">
      <c r="A2091" t="s" s="7">
        <v>133</v>
      </c>
      <c r="B2091" t="s" s="8">
        <v>134</v>
      </c>
      <c r="C2091" s="9">
        <v>43420.347222222219</v>
      </c>
      <c r="D2091" s="10">
        <v>737</v>
      </c>
      <c r="E2091" s="10">
        <v>35091</v>
      </c>
      <c r="F2091" s="11">
        <f>D2091/E2091</f>
        <v>0.02100253626285942</v>
      </c>
      <c r="G2091" s="11">
        <f>F2091-F2090</f>
        <v>0.002680315940297162</v>
      </c>
    </row>
    <row r="2092" s="2" customFormat="1" ht="13.65" customHeight="1">
      <c r="A2092" t="s" s="7">
        <v>133</v>
      </c>
      <c r="B2092" t="s" s="8">
        <v>134</v>
      </c>
      <c r="C2092" s="9">
        <v>43421.347222222219</v>
      </c>
      <c r="D2092" s="10">
        <v>851</v>
      </c>
      <c r="E2092" s="10">
        <v>35091</v>
      </c>
      <c r="F2092" s="11">
        <f>D2092/E2092</f>
        <v>0.02425123250976034</v>
      </c>
      <c r="G2092" s="11">
        <f>F2092-F2091</f>
        <v>0.003248696246900912</v>
      </c>
    </row>
    <row r="2093" s="2" customFormat="1" ht="13.65" customHeight="1">
      <c r="A2093" t="s" s="7">
        <v>133</v>
      </c>
      <c r="B2093" t="s" s="8">
        <v>134</v>
      </c>
      <c r="C2093" s="9">
        <v>43422.347222222219</v>
      </c>
      <c r="D2093" s="10">
        <v>1398</v>
      </c>
      <c r="E2093" s="10">
        <v>35093</v>
      </c>
      <c r="F2093" s="11">
        <f>D2093/E2093</f>
        <v>0.03983700453081811</v>
      </c>
      <c r="G2093" s="11">
        <f>F2093-F2092</f>
        <v>0.01558577202105778</v>
      </c>
    </row>
    <row r="2094" s="2" customFormat="1" ht="13.65" customHeight="1">
      <c r="A2094" t="s" s="7">
        <v>133</v>
      </c>
      <c r="B2094" t="s" s="8">
        <v>134</v>
      </c>
      <c r="C2094" s="9">
        <v>43423.347222222219</v>
      </c>
      <c r="D2094" s="10">
        <v>1398</v>
      </c>
      <c r="E2094" s="10">
        <v>35099</v>
      </c>
      <c r="F2094" s="11">
        <f>D2094/E2094</f>
        <v>0.03983019459243853</v>
      </c>
      <c r="G2094" s="11">
        <f>F2094-F2093</f>
        <v>-6.809938379585823e-06</v>
      </c>
    </row>
    <row r="2095" s="2" customFormat="1" ht="13.65" customHeight="1">
      <c r="A2095" t="s" s="7">
        <v>133</v>
      </c>
      <c r="B2095" t="s" s="8">
        <v>134</v>
      </c>
      <c r="C2095" s="9">
        <v>43424.347222222219</v>
      </c>
      <c r="D2095" s="10">
        <v>1657</v>
      </c>
      <c r="E2095" s="10">
        <v>35094</v>
      </c>
      <c r="F2095" s="11">
        <f>D2095/E2095</f>
        <v>0.0472160483273494</v>
      </c>
      <c r="G2095" s="11">
        <f>F2095-F2094</f>
        <v>0.007385853734910873</v>
      </c>
    </row>
    <row r="2096" s="2" customFormat="1" ht="13.65" customHeight="1">
      <c r="A2096" t="s" s="7">
        <v>133</v>
      </c>
      <c r="B2096" t="s" s="8">
        <v>134</v>
      </c>
      <c r="C2096" s="9">
        <v>43425.347222222219</v>
      </c>
      <c r="D2096" s="10">
        <v>2013</v>
      </c>
      <c r="E2096" s="10">
        <v>35093</v>
      </c>
      <c r="F2096" s="11">
        <f>D2096/E2096</f>
        <v>0.05736186703901063</v>
      </c>
      <c r="G2096" s="11">
        <f>F2096-F2095</f>
        <v>0.01014581871166123</v>
      </c>
    </row>
    <row r="2097" s="2" customFormat="1" ht="13.65" customHeight="1">
      <c r="A2097" t="s" s="7">
        <v>133</v>
      </c>
      <c r="B2097" t="s" s="8">
        <v>134</v>
      </c>
      <c r="C2097" s="9">
        <v>43426.347222222219</v>
      </c>
      <c r="D2097" s="10">
        <v>2943</v>
      </c>
      <c r="E2097" s="10">
        <v>35095</v>
      </c>
      <c r="F2097" s="11">
        <f>D2097/E2097</f>
        <v>0.0838580994443653</v>
      </c>
      <c r="G2097" s="11">
        <f>F2097-F2096</f>
        <v>0.02649623240535467</v>
      </c>
    </row>
    <row r="2098" s="2" customFormat="1" ht="13.65" customHeight="1">
      <c r="A2098" t="s" s="7">
        <v>133</v>
      </c>
      <c r="B2098" t="s" s="8">
        <v>134</v>
      </c>
      <c r="C2098" s="9">
        <v>43427.347222222219</v>
      </c>
      <c r="D2098" s="10">
        <v>4324</v>
      </c>
      <c r="E2098" s="10">
        <v>35099</v>
      </c>
      <c r="F2098" s="11">
        <f>D2098/E2098</f>
        <v>0.1231943930026496</v>
      </c>
      <c r="G2098" s="11">
        <f>F2098-F2097</f>
        <v>0.03933629355828434</v>
      </c>
    </row>
    <row r="2099" s="2" customFormat="1" ht="13.65" customHeight="1">
      <c r="A2099" t="s" s="7">
        <v>133</v>
      </c>
      <c r="B2099" t="s" s="8">
        <v>134</v>
      </c>
      <c r="C2099" s="9">
        <v>43428.347222222219</v>
      </c>
      <c r="D2099" s="10">
        <v>5179</v>
      </c>
      <c r="E2099" s="10">
        <v>35095</v>
      </c>
      <c r="F2099" s="11">
        <f>D2099/E2099</f>
        <v>0.1475708790425987</v>
      </c>
      <c r="G2099" s="11">
        <f>F2099-F2098</f>
        <v>0.02437648603994902</v>
      </c>
    </row>
    <row r="2100" s="2" customFormat="1" ht="13.65" customHeight="1">
      <c r="A2100" t="s" s="7">
        <v>133</v>
      </c>
      <c r="B2100" t="s" s="8">
        <v>134</v>
      </c>
      <c r="C2100" s="9">
        <v>43429.347222222219</v>
      </c>
      <c r="D2100" s="10">
        <v>5980</v>
      </c>
      <c r="E2100" s="10">
        <v>35095</v>
      </c>
      <c r="F2100" s="11">
        <f>D2100/E2100</f>
        <v>0.1703946431115544</v>
      </c>
      <c r="G2100" s="11">
        <f>F2100-F2099</f>
        <v>0.0228237640689557</v>
      </c>
    </row>
    <row r="2101" s="2" customFormat="1" ht="13.65" customHeight="1">
      <c r="A2101" t="s" s="7">
        <v>133</v>
      </c>
      <c r="B2101" t="s" s="8">
        <v>134</v>
      </c>
      <c r="C2101" s="9">
        <v>43430.347222222219</v>
      </c>
      <c r="D2101" s="10">
        <v>6312</v>
      </c>
      <c r="E2101" s="10">
        <v>35095</v>
      </c>
      <c r="F2101" s="11">
        <f>D2101/E2101</f>
        <v>0.1798546801538681</v>
      </c>
      <c r="G2101" s="11">
        <f>F2101-F2100</f>
        <v>0.009460037042313713</v>
      </c>
    </row>
    <row r="2102" s="2" customFormat="1" ht="13.65" customHeight="1">
      <c r="A2102" t="s" s="7">
        <v>133</v>
      </c>
      <c r="B2102" t="s" s="8">
        <v>134</v>
      </c>
      <c r="C2102" s="9">
        <v>43431.347222222219</v>
      </c>
      <c r="D2102" s="10">
        <v>6612</v>
      </c>
      <c r="E2102" s="10">
        <v>35095</v>
      </c>
      <c r="F2102" s="11">
        <f>D2102/E2102</f>
        <v>0.1884029063969226</v>
      </c>
      <c r="G2102" s="11">
        <f>F2102-F2101</f>
        <v>0.008548226243054569</v>
      </c>
    </row>
    <row r="2103" s="2" customFormat="1" ht="13.65" customHeight="1">
      <c r="A2103" t="s" s="7">
        <v>133</v>
      </c>
      <c r="B2103" t="s" s="8">
        <v>134</v>
      </c>
      <c r="C2103" s="9">
        <v>43432.347222222219</v>
      </c>
      <c r="D2103" s="10">
        <v>6884</v>
      </c>
      <c r="E2103" s="10">
        <v>35095</v>
      </c>
      <c r="F2103" s="11">
        <f>D2103/E2103</f>
        <v>0.1961532981906254</v>
      </c>
      <c r="G2103" s="11">
        <f>F2103-F2102</f>
        <v>0.007750391793702793</v>
      </c>
    </row>
    <row r="2104" s="2" customFormat="1" ht="13.65" customHeight="1">
      <c r="A2104" t="s" s="7">
        <v>133</v>
      </c>
      <c r="B2104" t="s" s="8">
        <v>134</v>
      </c>
      <c r="C2104" s="9">
        <v>43433.347222222219</v>
      </c>
      <c r="D2104" s="10">
        <v>7246</v>
      </c>
      <c r="E2104" s="10">
        <v>35095</v>
      </c>
      <c r="F2104" s="11">
        <f>D2104/E2104</f>
        <v>0.2064681578572446</v>
      </c>
      <c r="G2104" s="11">
        <f>F2104-F2103</f>
        <v>0.01031485966661919</v>
      </c>
    </row>
    <row r="2105" s="2" customFormat="1" ht="13.65" customHeight="1">
      <c r="A2105" t="s" s="7">
        <v>133</v>
      </c>
      <c r="B2105" t="s" s="8">
        <v>134</v>
      </c>
      <c r="C2105" s="9">
        <v>43434.347222222219</v>
      </c>
      <c r="D2105" s="10">
        <v>7726</v>
      </c>
      <c r="E2105" s="10">
        <v>35095</v>
      </c>
      <c r="F2105" s="11">
        <f>D2105/E2105</f>
        <v>0.2201453198461319</v>
      </c>
      <c r="G2105" s="11">
        <f>F2105-F2104</f>
        <v>0.0136771619888873</v>
      </c>
    </row>
    <row r="2106" s="2" customFormat="1" ht="13.65" customHeight="1">
      <c r="A2106" t="s" s="7">
        <v>133</v>
      </c>
      <c r="B2106" t="s" s="8">
        <v>134</v>
      </c>
      <c r="C2106" s="9">
        <v>43435.347222222219</v>
      </c>
      <c r="D2106" s="10">
        <v>8106</v>
      </c>
      <c r="E2106" s="10">
        <v>35095</v>
      </c>
      <c r="F2106" s="11">
        <f>D2106/E2106</f>
        <v>0.2309730730873344</v>
      </c>
      <c r="G2106" s="11">
        <f>F2106-F2105</f>
        <v>0.01082775324120247</v>
      </c>
    </row>
    <row r="2107" s="2" customFormat="1" ht="13.65" customHeight="1">
      <c r="A2107" t="s" s="7">
        <v>133</v>
      </c>
      <c r="B2107" t="s" s="8">
        <v>134</v>
      </c>
      <c r="C2107" s="9">
        <v>43436.347222222219</v>
      </c>
      <c r="D2107" s="10">
        <v>8106</v>
      </c>
      <c r="E2107" s="10">
        <v>35095</v>
      </c>
      <c r="F2107" s="11">
        <f>D2107/E2107</f>
        <v>0.2309730730873344</v>
      </c>
      <c r="G2107" s="11">
        <f>F2107-F2106</f>
        <v>0</v>
      </c>
    </row>
    <row r="2108" s="2" customFormat="1" ht="13.65" customHeight="1">
      <c r="A2108" t="s" s="7">
        <v>133</v>
      </c>
      <c r="B2108" t="s" s="8">
        <v>134</v>
      </c>
      <c r="C2108" s="9">
        <v>43437.347222222219</v>
      </c>
      <c r="D2108" s="10">
        <v>8106</v>
      </c>
      <c r="E2108" s="10">
        <v>35095</v>
      </c>
      <c r="F2108" s="11">
        <f>D2108/E2108</f>
        <v>0.2309730730873344</v>
      </c>
      <c r="G2108" s="11">
        <f>F2108-F2107</f>
        <v>0</v>
      </c>
    </row>
    <row r="2109" s="2" customFormat="1" ht="13.65" customHeight="1">
      <c r="A2109" t="s" s="7">
        <v>133</v>
      </c>
      <c r="B2109" t="s" s="8">
        <v>134</v>
      </c>
      <c r="C2109" s="9">
        <v>43438.347222222219</v>
      </c>
      <c r="D2109" s="10">
        <v>8390</v>
      </c>
      <c r="E2109" s="10">
        <v>35095</v>
      </c>
      <c r="F2109" s="11">
        <f>D2109/E2109</f>
        <v>0.2390653939307594</v>
      </c>
      <c r="G2109" s="11">
        <f>F2109-F2108</f>
        <v>0.008092320843424983</v>
      </c>
    </row>
    <row r="2110" s="2" customFormat="1" ht="13.65" customHeight="1">
      <c r="A2110" t="s" s="7">
        <v>133</v>
      </c>
      <c r="B2110" t="s" s="8">
        <v>134</v>
      </c>
      <c r="C2110" s="9">
        <v>43439.347222222219</v>
      </c>
      <c r="D2110" s="10">
        <v>8533</v>
      </c>
      <c r="E2110" s="10">
        <v>35095</v>
      </c>
      <c r="F2110" s="11">
        <f>D2110/E2110</f>
        <v>0.2431400484399487</v>
      </c>
      <c r="G2110" s="11">
        <f>F2110-F2109</f>
        <v>0.00407465450918934</v>
      </c>
    </row>
    <row r="2111" s="2" customFormat="1" ht="13.65" customHeight="1">
      <c r="A2111" t="s" s="7">
        <v>133</v>
      </c>
      <c r="B2111" t="s" s="8">
        <v>134</v>
      </c>
      <c r="C2111" s="9">
        <v>43440.347222222219</v>
      </c>
      <c r="D2111" s="10">
        <v>9066</v>
      </c>
      <c r="E2111" s="10">
        <v>35095</v>
      </c>
      <c r="F2111" s="11">
        <f>D2111/E2111</f>
        <v>0.258327397065109</v>
      </c>
      <c r="G2111" s="11">
        <f>F2111-F2110</f>
        <v>0.01518734862516027</v>
      </c>
    </row>
    <row r="2112" s="2" customFormat="1" ht="13.65" customHeight="1">
      <c r="A2112" t="s" s="7">
        <v>133</v>
      </c>
      <c r="B2112" t="s" s="8">
        <v>134</v>
      </c>
      <c r="C2112" s="9">
        <v>43441.347222222219</v>
      </c>
      <c r="D2112" s="10">
        <v>9669</v>
      </c>
      <c r="E2112" s="10">
        <v>35095</v>
      </c>
      <c r="F2112" s="11">
        <f>D2112/E2112</f>
        <v>0.2755093318136487</v>
      </c>
      <c r="G2112" s="11">
        <f>F2112-F2111</f>
        <v>0.01718193474853968</v>
      </c>
    </row>
    <row r="2113" s="2" customFormat="1" ht="13" customHeight="1">
      <c r="A2113" t="s" s="7">
        <v>135</v>
      </c>
      <c r="B2113" t="s" s="8">
        <v>136</v>
      </c>
      <c r="C2113" s="9">
        <v>43409.347222222219</v>
      </c>
      <c r="D2113" s="10">
        <v>0</v>
      </c>
      <c r="E2113" s="10">
        <v>28180</v>
      </c>
      <c r="F2113" s="11">
        <f>D2113/E2113</f>
        <v>0</v>
      </c>
      <c r="G2113" s="11">
        <v>0</v>
      </c>
    </row>
    <row r="2114" s="2" customFormat="1" ht="13" customHeight="1">
      <c r="A2114" t="s" s="7">
        <v>135</v>
      </c>
      <c r="B2114" t="s" s="8">
        <v>136</v>
      </c>
      <c r="C2114" s="9">
        <v>43410.347222222219</v>
      </c>
      <c r="D2114" s="10">
        <v>0</v>
      </c>
      <c r="E2114" s="10">
        <v>28187</v>
      </c>
      <c r="F2114" s="11">
        <f>D2114/E2114</f>
        <v>0</v>
      </c>
      <c r="G2114" s="11">
        <f>F2114-F2113</f>
        <v>0</v>
      </c>
    </row>
    <row r="2115" s="2" customFormat="1" ht="13" customHeight="1">
      <c r="A2115" t="s" s="7">
        <v>135</v>
      </c>
      <c r="B2115" t="s" s="8">
        <v>136</v>
      </c>
      <c r="C2115" s="9">
        <v>43411.347222222219</v>
      </c>
      <c r="D2115" s="10">
        <v>0</v>
      </c>
      <c r="E2115" s="10">
        <v>28190</v>
      </c>
      <c r="F2115" s="11">
        <f>D2115/E2115</f>
        <v>0</v>
      </c>
      <c r="G2115" s="11">
        <f>F2115-F2114</f>
        <v>0</v>
      </c>
    </row>
    <row r="2116" s="2" customFormat="1" ht="13" customHeight="1">
      <c r="A2116" t="s" s="7">
        <v>135</v>
      </c>
      <c r="B2116" t="s" s="8">
        <v>136</v>
      </c>
      <c r="C2116" s="9">
        <v>43412.347222222219</v>
      </c>
      <c r="D2116" s="10">
        <v>5</v>
      </c>
      <c r="E2116" s="10">
        <v>28196</v>
      </c>
      <c r="F2116" s="11">
        <f>D2116/E2116</f>
        <v>0.0001773301177471982</v>
      </c>
      <c r="G2116" s="11">
        <f>F2116-F2115</f>
        <v>0.0001773301177471982</v>
      </c>
    </row>
    <row r="2117" s="2" customFormat="1" ht="13" customHeight="1">
      <c r="A2117" t="s" s="7">
        <v>135</v>
      </c>
      <c r="B2117" t="s" s="8">
        <v>136</v>
      </c>
      <c r="C2117" s="9">
        <v>43413.347222222219</v>
      </c>
      <c r="D2117" s="10">
        <v>32</v>
      </c>
      <c r="E2117" s="10">
        <v>28197</v>
      </c>
      <c r="F2117" s="11">
        <f>D2117/E2117</f>
        <v>0.00113487250416711</v>
      </c>
      <c r="G2117" s="11">
        <f>F2117-F2116</f>
        <v>0.0009575423864199119</v>
      </c>
    </row>
    <row r="2118" s="2" customFormat="1" ht="13" customHeight="1">
      <c r="A2118" t="s" s="7">
        <v>135</v>
      </c>
      <c r="B2118" t="s" s="8">
        <v>136</v>
      </c>
      <c r="C2118" s="9">
        <v>43414.347222222219</v>
      </c>
      <c r="D2118" s="10">
        <v>112</v>
      </c>
      <c r="E2118" s="10">
        <v>28200</v>
      </c>
      <c r="F2118" s="11">
        <f>D2118/E2118</f>
        <v>0.003971631205673759</v>
      </c>
      <c r="G2118" s="11">
        <f>F2118-F2117</f>
        <v>0.002836758701506649</v>
      </c>
    </row>
    <row r="2119" s="2" customFormat="1" ht="13" customHeight="1">
      <c r="A2119" t="s" s="7">
        <v>135</v>
      </c>
      <c r="B2119" t="s" s="8">
        <v>136</v>
      </c>
      <c r="C2119" s="9">
        <v>43415.347222222219</v>
      </c>
      <c r="D2119" s="10">
        <v>112</v>
      </c>
      <c r="E2119" s="10">
        <v>28200</v>
      </c>
      <c r="F2119" s="11">
        <f>D2119/E2119</f>
        <v>0.003971631205673759</v>
      </c>
      <c r="G2119" s="11">
        <f>F2119-F2118</f>
        <v>0</v>
      </c>
    </row>
    <row r="2120" s="2" customFormat="1" ht="13" customHeight="1">
      <c r="A2120" t="s" s="7">
        <v>135</v>
      </c>
      <c r="B2120" t="s" s="8">
        <v>136</v>
      </c>
      <c r="C2120" s="9">
        <v>43416.347222222219</v>
      </c>
      <c r="D2120" s="10">
        <v>112</v>
      </c>
      <c r="E2120" s="10">
        <v>28201</v>
      </c>
      <c r="F2120" s="11">
        <f>D2120/E2120</f>
        <v>0.00397149037268182</v>
      </c>
      <c r="G2120" s="11">
        <f>F2120-F2119</f>
        <v>-1.408329919393506e-07</v>
      </c>
    </row>
    <row r="2121" s="2" customFormat="1" ht="13" customHeight="1">
      <c r="A2121" t="s" s="7">
        <v>135</v>
      </c>
      <c r="B2121" t="s" s="8">
        <v>136</v>
      </c>
      <c r="C2121" s="9">
        <v>43417.347222222219</v>
      </c>
      <c r="D2121" s="10">
        <v>148</v>
      </c>
      <c r="E2121" s="10">
        <v>28201</v>
      </c>
      <c r="F2121" s="11">
        <f>D2121/E2121</f>
        <v>0.005248040849615262</v>
      </c>
      <c r="G2121" s="11">
        <f>F2121-F2120</f>
        <v>0.001276550476933442</v>
      </c>
    </row>
    <row r="2122" s="2" customFormat="1" ht="13" customHeight="1">
      <c r="A2122" t="s" s="7">
        <v>135</v>
      </c>
      <c r="B2122" t="s" s="8">
        <v>136</v>
      </c>
      <c r="C2122" s="9">
        <v>43418.347222222219</v>
      </c>
      <c r="D2122" s="10">
        <v>357</v>
      </c>
      <c r="E2122" s="10">
        <v>28196</v>
      </c>
      <c r="F2122" s="11">
        <f>D2122/E2122</f>
        <v>0.01266137040714995</v>
      </c>
      <c r="G2122" s="11">
        <f>F2122-F2121</f>
        <v>0.007413329557534689</v>
      </c>
    </row>
    <row r="2123" s="2" customFormat="1" ht="13" customHeight="1">
      <c r="A2123" t="s" s="7">
        <v>135</v>
      </c>
      <c r="B2123" t="s" s="8">
        <v>136</v>
      </c>
      <c r="C2123" s="9">
        <v>43419.347222222219</v>
      </c>
      <c r="D2123" s="10">
        <v>495</v>
      </c>
      <c r="E2123" s="10">
        <v>28195</v>
      </c>
      <c r="F2123" s="11">
        <f>D2123/E2123</f>
        <v>0.01755630430927469</v>
      </c>
      <c r="G2123" s="11">
        <f>F2123-F2122</f>
        <v>0.004894933902124744</v>
      </c>
    </row>
    <row r="2124" s="2" customFormat="1" ht="13" customHeight="1">
      <c r="A2124" t="s" s="7">
        <v>135</v>
      </c>
      <c r="B2124" t="s" s="8">
        <v>136</v>
      </c>
      <c r="C2124" s="9">
        <v>43420.347222222219</v>
      </c>
      <c r="D2124" s="10">
        <v>574</v>
      </c>
      <c r="E2124" s="10">
        <v>28193</v>
      </c>
      <c r="F2124" s="11">
        <f>D2124/E2124</f>
        <v>0.02035966374632001</v>
      </c>
      <c r="G2124" s="11">
        <f>F2124-F2123</f>
        <v>0.002803359437045315</v>
      </c>
    </row>
    <row r="2125" s="2" customFormat="1" ht="13.65" customHeight="1">
      <c r="A2125" t="s" s="7">
        <v>135</v>
      </c>
      <c r="B2125" t="s" s="8">
        <v>136</v>
      </c>
      <c r="C2125" s="9">
        <v>43421.347222222219</v>
      </c>
      <c r="D2125" s="10">
        <v>621</v>
      </c>
      <c r="E2125" s="10">
        <v>28193</v>
      </c>
      <c r="F2125" s="11">
        <f>D2125/E2125</f>
        <v>0.02202674422729046</v>
      </c>
      <c r="G2125" s="11">
        <f>F2125-F2124</f>
        <v>0.001667080480970452</v>
      </c>
    </row>
    <row r="2126" s="2" customFormat="1" ht="13.65" customHeight="1">
      <c r="A2126" t="s" s="7">
        <v>135</v>
      </c>
      <c r="B2126" t="s" s="8">
        <v>136</v>
      </c>
      <c r="C2126" s="9">
        <v>43422.347222222219</v>
      </c>
      <c r="D2126" s="10">
        <v>965</v>
      </c>
      <c r="E2126" s="10">
        <v>28193</v>
      </c>
      <c r="F2126" s="11">
        <f>D2126/E2126</f>
        <v>0.03422835455609548</v>
      </c>
      <c r="G2126" s="11">
        <f>F2126-F2125</f>
        <v>0.01220161032880502</v>
      </c>
    </row>
    <row r="2127" s="2" customFormat="1" ht="13.65" customHeight="1">
      <c r="A2127" t="s" s="7">
        <v>135</v>
      </c>
      <c r="B2127" t="s" s="8">
        <v>136</v>
      </c>
      <c r="C2127" s="9">
        <v>43423.347222222219</v>
      </c>
      <c r="D2127" s="10">
        <v>965</v>
      </c>
      <c r="E2127" s="10">
        <v>28193</v>
      </c>
      <c r="F2127" s="11">
        <f>D2127/E2127</f>
        <v>0.03422835455609548</v>
      </c>
      <c r="G2127" s="11">
        <f>F2127-F2126</f>
        <v>0</v>
      </c>
    </row>
    <row r="2128" s="2" customFormat="1" ht="13.65" customHeight="1">
      <c r="A2128" t="s" s="7">
        <v>135</v>
      </c>
      <c r="B2128" t="s" s="8">
        <v>136</v>
      </c>
      <c r="C2128" s="9">
        <v>43424.347222222219</v>
      </c>
      <c r="D2128" s="10">
        <v>1117</v>
      </c>
      <c r="E2128" s="10">
        <v>28192</v>
      </c>
      <c r="F2128" s="11">
        <f>D2128/E2128</f>
        <v>0.03962116912599319</v>
      </c>
      <c r="G2128" s="11">
        <f>F2128-F2127</f>
        <v>0.005392814569897708</v>
      </c>
    </row>
    <row r="2129" s="2" customFormat="1" ht="13.65" customHeight="1">
      <c r="A2129" t="s" s="7">
        <v>135</v>
      </c>
      <c r="B2129" t="s" s="8">
        <v>136</v>
      </c>
      <c r="C2129" s="9">
        <v>43425.347222222219</v>
      </c>
      <c r="D2129" s="10">
        <v>1328</v>
      </c>
      <c r="E2129" s="10">
        <v>28196</v>
      </c>
      <c r="F2129" s="11">
        <f>D2129/E2129</f>
        <v>0.04709887927365584</v>
      </c>
      <c r="G2129" s="11">
        <f>F2129-F2128</f>
        <v>0.007477710147662645</v>
      </c>
    </row>
    <row r="2130" s="2" customFormat="1" ht="13.65" customHeight="1">
      <c r="A2130" t="s" s="7">
        <v>135</v>
      </c>
      <c r="B2130" t="s" s="8">
        <v>136</v>
      </c>
      <c r="C2130" s="9">
        <v>43426.347222222219</v>
      </c>
      <c r="D2130" s="10">
        <v>1920</v>
      </c>
      <c r="E2130" s="10">
        <v>28194</v>
      </c>
      <c r="F2130" s="11">
        <f>D2130/E2130</f>
        <v>0.06809959565865077</v>
      </c>
      <c r="G2130" s="11">
        <f>F2130-F2129</f>
        <v>0.02100071638499493</v>
      </c>
    </row>
    <row r="2131" s="2" customFormat="1" ht="13.65" customHeight="1">
      <c r="A2131" t="s" s="7">
        <v>135</v>
      </c>
      <c r="B2131" t="s" s="8">
        <v>136</v>
      </c>
      <c r="C2131" s="9">
        <v>43427.347222222219</v>
      </c>
      <c r="D2131" s="10">
        <v>2742</v>
      </c>
      <c r="E2131" s="10">
        <v>28191</v>
      </c>
      <c r="F2131" s="11">
        <f>D2131/E2131</f>
        <v>0.09726508460146856</v>
      </c>
      <c r="G2131" s="11">
        <f>F2131-F2130</f>
        <v>0.02916548894281779</v>
      </c>
    </row>
    <row r="2132" s="2" customFormat="1" ht="13.65" customHeight="1">
      <c r="A2132" t="s" s="7">
        <v>135</v>
      </c>
      <c r="B2132" t="s" s="8">
        <v>136</v>
      </c>
      <c r="C2132" s="9">
        <v>43428.347222222219</v>
      </c>
      <c r="D2132" s="10">
        <v>3260</v>
      </c>
      <c r="E2132" s="10">
        <v>28199</v>
      </c>
      <c r="F2132" s="11">
        <f>D2132/E2132</f>
        <v>0.115606936416185</v>
      </c>
      <c r="G2132" s="11">
        <f>F2132-F2131</f>
        <v>0.01834185181471641</v>
      </c>
    </row>
    <row r="2133" s="2" customFormat="1" ht="13.65" customHeight="1">
      <c r="A2133" t="s" s="7">
        <v>135</v>
      </c>
      <c r="B2133" t="s" s="8">
        <v>136</v>
      </c>
      <c r="C2133" s="9">
        <v>43429.347222222219</v>
      </c>
      <c r="D2133" s="10">
        <v>3711</v>
      </c>
      <c r="E2133" s="10">
        <v>28206</v>
      </c>
      <c r="F2133" s="11">
        <f>D2133/E2133</f>
        <v>0.1315677515422251</v>
      </c>
      <c r="G2133" s="11">
        <f>F2133-F2132</f>
        <v>0.01596081512604008</v>
      </c>
    </row>
    <row r="2134" s="2" customFormat="1" ht="13.65" customHeight="1">
      <c r="A2134" t="s" s="7">
        <v>135</v>
      </c>
      <c r="B2134" t="s" s="8">
        <v>136</v>
      </c>
      <c r="C2134" s="9">
        <v>43430.347222222219</v>
      </c>
      <c r="D2134" s="10">
        <v>4001</v>
      </c>
      <c r="E2134" s="10">
        <v>28206</v>
      </c>
      <c r="F2134" s="11">
        <f>D2134/E2134</f>
        <v>0.141849251932213</v>
      </c>
      <c r="G2134" s="11">
        <f>F2134-F2133</f>
        <v>0.01028150038998796</v>
      </c>
    </row>
    <row r="2135" s="2" customFormat="1" ht="13.65" customHeight="1">
      <c r="A2135" t="s" s="7">
        <v>135</v>
      </c>
      <c r="B2135" t="s" s="8">
        <v>136</v>
      </c>
      <c r="C2135" s="9">
        <v>43431.347222222219</v>
      </c>
      <c r="D2135" s="10">
        <v>4255</v>
      </c>
      <c r="E2135" s="10">
        <v>28206</v>
      </c>
      <c r="F2135" s="11">
        <f>D2135/E2135</f>
        <v>0.1508544281358576</v>
      </c>
      <c r="G2135" s="11">
        <f>F2135-F2134</f>
        <v>0.009005176203644605</v>
      </c>
    </row>
    <row r="2136" s="2" customFormat="1" ht="13.65" customHeight="1">
      <c r="A2136" t="s" s="7">
        <v>135</v>
      </c>
      <c r="B2136" t="s" s="8">
        <v>136</v>
      </c>
      <c r="C2136" s="9">
        <v>43432.347222222219</v>
      </c>
      <c r="D2136" s="10">
        <v>4407</v>
      </c>
      <c r="E2136" s="10">
        <v>28206</v>
      </c>
      <c r="F2136" s="11">
        <f>D2136/E2136</f>
        <v>0.1562433524781961</v>
      </c>
      <c r="G2136" s="11">
        <f>F2136-F2135</f>
        <v>0.005388924342338508</v>
      </c>
    </row>
    <row r="2137" s="2" customFormat="1" ht="13.65" customHeight="1">
      <c r="A2137" t="s" s="7">
        <v>135</v>
      </c>
      <c r="B2137" t="s" s="8">
        <v>136</v>
      </c>
      <c r="C2137" s="9">
        <v>43433.347222222219</v>
      </c>
      <c r="D2137" s="10">
        <v>4630</v>
      </c>
      <c r="E2137" s="10">
        <v>28206</v>
      </c>
      <c r="F2137" s="11">
        <f>D2137/E2137</f>
        <v>0.1641494717436006</v>
      </c>
      <c r="G2137" s="11">
        <f>F2137-F2136</f>
        <v>0.007906119265404521</v>
      </c>
    </row>
    <row r="2138" s="2" customFormat="1" ht="13.65" customHeight="1">
      <c r="A2138" t="s" s="7">
        <v>135</v>
      </c>
      <c r="B2138" t="s" s="8">
        <v>136</v>
      </c>
      <c r="C2138" s="9">
        <v>43434.347222222219</v>
      </c>
      <c r="D2138" s="10">
        <v>5022</v>
      </c>
      <c r="E2138" s="10">
        <v>28206</v>
      </c>
      <c r="F2138" s="11">
        <f>D2138/E2138</f>
        <v>0.1780472239948947</v>
      </c>
      <c r="G2138" s="11">
        <f>F2138-F2137</f>
        <v>0.01389775225129405</v>
      </c>
    </row>
    <row r="2139" s="2" customFormat="1" ht="13.65" customHeight="1">
      <c r="A2139" t="s" s="7">
        <v>135</v>
      </c>
      <c r="B2139" t="s" s="8">
        <v>136</v>
      </c>
      <c r="C2139" s="9">
        <v>43435.347222222219</v>
      </c>
      <c r="D2139" s="10">
        <v>5315</v>
      </c>
      <c r="E2139" s="10">
        <v>28206</v>
      </c>
      <c r="F2139" s="11">
        <f>D2139/E2139</f>
        <v>0.1884350847337446</v>
      </c>
      <c r="G2139" s="11">
        <f>F2139-F2138</f>
        <v>0.0103878607388499</v>
      </c>
    </row>
    <row r="2140" s="2" customFormat="1" ht="13.65" customHeight="1">
      <c r="A2140" t="s" s="7">
        <v>135</v>
      </c>
      <c r="B2140" t="s" s="8">
        <v>136</v>
      </c>
      <c r="C2140" s="9">
        <v>43436.347222222219</v>
      </c>
      <c r="D2140" s="10">
        <v>5315</v>
      </c>
      <c r="E2140" s="10">
        <v>28206</v>
      </c>
      <c r="F2140" s="11">
        <f>D2140/E2140</f>
        <v>0.1884350847337446</v>
      </c>
      <c r="G2140" s="11">
        <f>F2140-F2139</f>
        <v>0</v>
      </c>
    </row>
    <row r="2141" s="2" customFormat="1" ht="13.65" customHeight="1">
      <c r="A2141" t="s" s="7">
        <v>135</v>
      </c>
      <c r="B2141" t="s" s="8">
        <v>136</v>
      </c>
      <c r="C2141" s="9">
        <v>43437.347222222219</v>
      </c>
      <c r="D2141" s="10">
        <v>5315</v>
      </c>
      <c r="E2141" s="10">
        <v>28206</v>
      </c>
      <c r="F2141" s="11">
        <f>D2141/E2141</f>
        <v>0.1884350847337446</v>
      </c>
      <c r="G2141" s="11">
        <f>F2141-F2140</f>
        <v>0</v>
      </c>
    </row>
    <row r="2142" s="2" customFormat="1" ht="13.65" customHeight="1">
      <c r="A2142" t="s" s="7">
        <v>135</v>
      </c>
      <c r="B2142" t="s" s="8">
        <v>136</v>
      </c>
      <c r="C2142" s="9">
        <v>43438.347222222219</v>
      </c>
      <c r="D2142" s="10">
        <v>5589</v>
      </c>
      <c r="E2142" s="10">
        <v>28206</v>
      </c>
      <c r="F2142" s="11">
        <f>D2142/E2142</f>
        <v>0.1981493299298022</v>
      </c>
      <c r="G2142" s="11">
        <f>F2142-F2141</f>
        <v>0.009714245196057569</v>
      </c>
    </row>
    <row r="2143" s="2" customFormat="1" ht="13.65" customHeight="1">
      <c r="A2143" t="s" s="7">
        <v>135</v>
      </c>
      <c r="B2143" t="s" s="8">
        <v>136</v>
      </c>
      <c r="C2143" s="9">
        <v>43439.347222222219</v>
      </c>
      <c r="D2143" s="10">
        <v>5700</v>
      </c>
      <c r="E2143" s="10">
        <v>28206</v>
      </c>
      <c r="F2143" s="11">
        <f>D2143/E2143</f>
        <v>0.2020846628376941</v>
      </c>
      <c r="G2143" s="11">
        <f>F2143-F2142</f>
        <v>0.003935332907891942</v>
      </c>
    </row>
    <row r="2144" s="2" customFormat="1" ht="13.65" customHeight="1">
      <c r="A2144" t="s" s="7">
        <v>135</v>
      </c>
      <c r="B2144" t="s" s="8">
        <v>136</v>
      </c>
      <c r="C2144" s="9">
        <v>43440.347222222219</v>
      </c>
      <c r="D2144" s="10">
        <v>6064</v>
      </c>
      <c r="E2144" s="10">
        <v>28206</v>
      </c>
      <c r="F2144" s="11">
        <f>D2144/E2144</f>
        <v>0.21498971849961</v>
      </c>
      <c r="G2144" s="11">
        <f>F2144-F2143</f>
        <v>0.01290505566191591</v>
      </c>
    </row>
    <row r="2145" s="2" customFormat="1" ht="13.65" customHeight="1">
      <c r="A2145" t="s" s="7">
        <v>135</v>
      </c>
      <c r="B2145" t="s" s="8">
        <v>136</v>
      </c>
      <c r="C2145" s="9">
        <v>43441.347222222219</v>
      </c>
      <c r="D2145" s="10">
        <v>6578</v>
      </c>
      <c r="E2145" s="10">
        <v>28206</v>
      </c>
      <c r="F2145" s="11">
        <f>D2145/E2145</f>
        <v>0.2332127916046231</v>
      </c>
      <c r="G2145" s="11">
        <f>F2145-F2144</f>
        <v>0.01822307310501312</v>
      </c>
    </row>
    <row r="2146" s="2" customFormat="1" ht="13" customHeight="1">
      <c r="A2146" t="s" s="7">
        <v>137</v>
      </c>
      <c r="B2146" t="s" s="8">
        <v>138</v>
      </c>
      <c r="C2146" s="9">
        <v>43409.347222222219</v>
      </c>
      <c r="D2146" s="10">
        <v>0</v>
      </c>
      <c r="E2146" s="10">
        <v>34313</v>
      </c>
      <c r="F2146" s="11">
        <f>D2146/E2146</f>
        <v>0</v>
      </c>
      <c r="G2146" s="11">
        <v>0</v>
      </c>
    </row>
    <row r="2147" s="2" customFormat="1" ht="13" customHeight="1">
      <c r="A2147" t="s" s="7">
        <v>137</v>
      </c>
      <c r="B2147" t="s" s="8">
        <v>138</v>
      </c>
      <c r="C2147" s="9">
        <v>43410.347222222219</v>
      </c>
      <c r="D2147" s="10">
        <v>0</v>
      </c>
      <c r="E2147" s="10">
        <v>34330</v>
      </c>
      <c r="F2147" s="11">
        <f>D2147/E2147</f>
        <v>0</v>
      </c>
      <c r="G2147" s="11">
        <f>F2147-F2146</f>
        <v>0</v>
      </c>
    </row>
    <row r="2148" s="2" customFormat="1" ht="13" customHeight="1">
      <c r="A2148" t="s" s="7">
        <v>137</v>
      </c>
      <c r="B2148" t="s" s="8">
        <v>138</v>
      </c>
      <c r="C2148" s="9">
        <v>43411.347222222219</v>
      </c>
      <c r="D2148" s="10">
        <v>0</v>
      </c>
      <c r="E2148" s="10">
        <v>34330</v>
      </c>
      <c r="F2148" s="11">
        <f>D2148/E2148</f>
        <v>0</v>
      </c>
      <c r="G2148" s="11">
        <f>F2148-F2147</f>
        <v>0</v>
      </c>
    </row>
    <row r="2149" s="2" customFormat="1" ht="13" customHeight="1">
      <c r="A2149" t="s" s="7">
        <v>137</v>
      </c>
      <c r="B2149" t="s" s="8">
        <v>138</v>
      </c>
      <c r="C2149" s="9">
        <v>43412.347222222219</v>
      </c>
      <c r="D2149" s="10">
        <v>28</v>
      </c>
      <c r="E2149" s="10">
        <v>34331</v>
      </c>
      <c r="F2149" s="11">
        <f>D2149/E2149</f>
        <v>0.0008155894089889605</v>
      </c>
      <c r="G2149" s="11">
        <f>F2149-F2148</f>
        <v>0.0008155894089889605</v>
      </c>
    </row>
    <row r="2150" s="2" customFormat="1" ht="13" customHeight="1">
      <c r="A2150" t="s" s="7">
        <v>137</v>
      </c>
      <c r="B2150" t="s" s="8">
        <v>138</v>
      </c>
      <c r="C2150" s="9">
        <v>43413.347222222219</v>
      </c>
      <c r="D2150" s="10">
        <v>99</v>
      </c>
      <c r="E2150" s="10">
        <v>34339</v>
      </c>
      <c r="F2150" s="11">
        <f>D2150/E2150</f>
        <v>0.002883019307492938</v>
      </c>
      <c r="G2150" s="11">
        <f>F2150-F2149</f>
        <v>0.002067429898503977</v>
      </c>
    </row>
    <row r="2151" s="2" customFormat="1" ht="13" customHeight="1">
      <c r="A2151" t="s" s="7">
        <v>137</v>
      </c>
      <c r="B2151" t="s" s="8">
        <v>138</v>
      </c>
      <c r="C2151" s="9">
        <v>43414.347222222219</v>
      </c>
      <c r="D2151" s="10">
        <v>219</v>
      </c>
      <c r="E2151" s="10">
        <v>34340</v>
      </c>
      <c r="F2151" s="11">
        <f>D2151/E2151</f>
        <v>0.006377402446126966</v>
      </c>
      <c r="G2151" s="11">
        <f>F2151-F2150</f>
        <v>0.003494383138634028</v>
      </c>
    </row>
    <row r="2152" s="2" customFormat="1" ht="13" customHeight="1">
      <c r="A2152" t="s" s="7">
        <v>137</v>
      </c>
      <c r="B2152" t="s" s="8">
        <v>138</v>
      </c>
      <c r="C2152" s="9">
        <v>43415.347222222219</v>
      </c>
      <c r="D2152" s="10">
        <v>219</v>
      </c>
      <c r="E2152" s="10">
        <v>34340</v>
      </c>
      <c r="F2152" s="11">
        <f>D2152/E2152</f>
        <v>0.006377402446126966</v>
      </c>
      <c r="G2152" s="11">
        <f>F2152-F2151</f>
        <v>0</v>
      </c>
    </row>
    <row r="2153" s="2" customFormat="1" ht="13" customHeight="1">
      <c r="A2153" t="s" s="7">
        <v>137</v>
      </c>
      <c r="B2153" t="s" s="8">
        <v>138</v>
      </c>
      <c r="C2153" s="9">
        <v>43416.347222222219</v>
      </c>
      <c r="D2153" s="10">
        <v>219</v>
      </c>
      <c r="E2153" s="10">
        <v>34346</v>
      </c>
      <c r="F2153" s="11">
        <f>D2153/E2153</f>
        <v>0.00637628835963431</v>
      </c>
      <c r="G2153" s="11">
        <f>F2153-F2152</f>
        <v>-1.114086492655895e-06</v>
      </c>
    </row>
    <row r="2154" s="2" customFormat="1" ht="13" customHeight="1">
      <c r="A2154" t="s" s="7">
        <v>137</v>
      </c>
      <c r="B2154" t="s" s="8">
        <v>138</v>
      </c>
      <c r="C2154" s="9">
        <v>43417.347222222219</v>
      </c>
      <c r="D2154" s="10">
        <v>327</v>
      </c>
      <c r="E2154" s="10">
        <v>34349</v>
      </c>
      <c r="F2154" s="11">
        <f>D2154/E2154</f>
        <v>0.009519927799935952</v>
      </c>
      <c r="G2154" s="11">
        <f>F2154-F2153</f>
        <v>0.003143639440301642</v>
      </c>
    </row>
    <row r="2155" s="2" customFormat="1" ht="13" customHeight="1">
      <c r="A2155" t="s" s="7">
        <v>137</v>
      </c>
      <c r="B2155" t="s" s="8">
        <v>138</v>
      </c>
      <c r="C2155" s="9">
        <v>43418.347222222219</v>
      </c>
      <c r="D2155" s="10">
        <v>640</v>
      </c>
      <c r="E2155" s="10">
        <v>34352</v>
      </c>
      <c r="F2155" s="11">
        <f>D2155/E2155</f>
        <v>0.01863064741499767</v>
      </c>
      <c r="G2155" s="11">
        <f>F2155-F2154</f>
        <v>0.00911071961506172</v>
      </c>
    </row>
    <row r="2156" s="2" customFormat="1" ht="13" customHeight="1">
      <c r="A2156" t="s" s="7">
        <v>137</v>
      </c>
      <c r="B2156" t="s" s="8">
        <v>138</v>
      </c>
      <c r="C2156" s="9">
        <v>43419.347222222219</v>
      </c>
      <c r="D2156" s="10">
        <v>821</v>
      </c>
      <c r="E2156" s="10">
        <v>34353</v>
      </c>
      <c r="F2156" s="11">
        <f>D2156/E2156</f>
        <v>0.02389893167991151</v>
      </c>
      <c r="G2156" s="11">
        <f>F2156-F2155</f>
        <v>0.005268284264913835</v>
      </c>
    </row>
    <row r="2157" s="2" customFormat="1" ht="13" customHeight="1">
      <c r="A2157" t="s" s="7">
        <v>137</v>
      </c>
      <c r="B2157" t="s" s="8">
        <v>138</v>
      </c>
      <c r="C2157" s="9">
        <v>43420.347222222219</v>
      </c>
      <c r="D2157" s="10">
        <v>905</v>
      </c>
      <c r="E2157" s="10">
        <v>34355</v>
      </c>
      <c r="F2157" s="11">
        <f>D2157/E2157</f>
        <v>0.02634259933051957</v>
      </c>
      <c r="G2157" s="11">
        <f>F2157-F2156</f>
        <v>0.002443667650608067</v>
      </c>
    </row>
    <row r="2158" s="2" customFormat="1" ht="13.65" customHeight="1">
      <c r="A2158" t="s" s="7">
        <v>137</v>
      </c>
      <c r="B2158" t="s" s="8">
        <v>138</v>
      </c>
      <c r="C2158" s="9">
        <v>43421.347222222219</v>
      </c>
      <c r="D2158" s="10">
        <v>988</v>
      </c>
      <c r="E2158" s="10">
        <v>34356</v>
      </c>
      <c r="F2158" s="11">
        <f>D2158/E2158</f>
        <v>0.02875771335429037</v>
      </c>
      <c r="G2158" s="11">
        <f>F2158-F2157</f>
        <v>0.002415114023770797</v>
      </c>
    </row>
    <row r="2159" s="2" customFormat="1" ht="13.65" customHeight="1">
      <c r="A2159" t="s" s="7">
        <v>137</v>
      </c>
      <c r="B2159" t="s" s="8">
        <v>138</v>
      </c>
      <c r="C2159" s="9">
        <v>43422.347222222219</v>
      </c>
      <c r="D2159" s="10">
        <v>1566</v>
      </c>
      <c r="E2159" s="10">
        <v>34361</v>
      </c>
      <c r="F2159" s="11">
        <f>D2159/E2159</f>
        <v>0.04557492506038823</v>
      </c>
      <c r="G2159" s="11">
        <f>F2159-F2158</f>
        <v>0.01681721170609786</v>
      </c>
    </row>
    <row r="2160" s="2" customFormat="1" ht="13.65" customHeight="1">
      <c r="A2160" t="s" s="7">
        <v>137</v>
      </c>
      <c r="B2160" t="s" s="8">
        <v>138</v>
      </c>
      <c r="C2160" s="9">
        <v>43423.347222222219</v>
      </c>
      <c r="D2160" s="10">
        <v>1566</v>
      </c>
      <c r="E2160" s="10">
        <v>34361</v>
      </c>
      <c r="F2160" s="11">
        <f>D2160/E2160</f>
        <v>0.04557492506038823</v>
      </c>
      <c r="G2160" s="11">
        <f>F2160-F2159</f>
        <v>0</v>
      </c>
    </row>
    <row r="2161" s="2" customFormat="1" ht="13.65" customHeight="1">
      <c r="A2161" t="s" s="7">
        <v>137</v>
      </c>
      <c r="B2161" t="s" s="8">
        <v>138</v>
      </c>
      <c r="C2161" s="9">
        <v>43424.347222222219</v>
      </c>
      <c r="D2161" s="10">
        <v>1821</v>
      </c>
      <c r="E2161" s="10">
        <v>34370</v>
      </c>
      <c r="F2161" s="11">
        <f>D2161/E2161</f>
        <v>0.05298225196392203</v>
      </c>
      <c r="G2161" s="11">
        <f>F2161-F2160</f>
        <v>0.007407326903533795</v>
      </c>
    </row>
    <row r="2162" s="2" customFormat="1" ht="13.65" customHeight="1">
      <c r="A2162" t="s" s="7">
        <v>137</v>
      </c>
      <c r="B2162" t="s" s="8">
        <v>138</v>
      </c>
      <c r="C2162" s="9">
        <v>43425.347222222219</v>
      </c>
      <c r="D2162" s="10">
        <v>2166</v>
      </c>
      <c r="E2162" s="10">
        <v>34372</v>
      </c>
      <c r="F2162" s="11">
        <f>D2162/E2162</f>
        <v>0.06301640870475969</v>
      </c>
      <c r="G2162" s="11">
        <f>F2162-F2161</f>
        <v>0.01003415674083766</v>
      </c>
    </row>
    <row r="2163" s="2" customFormat="1" ht="13.65" customHeight="1">
      <c r="A2163" t="s" s="7">
        <v>137</v>
      </c>
      <c r="B2163" t="s" s="8">
        <v>138</v>
      </c>
      <c r="C2163" s="9">
        <v>43426.347222222219</v>
      </c>
      <c r="D2163" s="10">
        <v>3020</v>
      </c>
      <c r="E2163" s="10">
        <v>34375</v>
      </c>
      <c r="F2163" s="11">
        <f>D2163/E2163</f>
        <v>0.08785454545454545</v>
      </c>
      <c r="G2163" s="11">
        <f>F2163-F2162</f>
        <v>0.02483813674978576</v>
      </c>
    </row>
    <row r="2164" s="2" customFormat="1" ht="13.65" customHeight="1">
      <c r="A2164" t="s" s="7">
        <v>137</v>
      </c>
      <c r="B2164" t="s" s="8">
        <v>138</v>
      </c>
      <c r="C2164" s="9">
        <v>43427.347222222219</v>
      </c>
      <c r="D2164" s="10">
        <v>4368</v>
      </c>
      <c r="E2164" s="10">
        <v>34377</v>
      </c>
      <c r="F2164" s="11">
        <f>D2164/E2164</f>
        <v>0.1270616982284667</v>
      </c>
      <c r="G2164" s="11">
        <f>F2164-F2163</f>
        <v>0.03920715277392127</v>
      </c>
    </row>
    <row r="2165" s="2" customFormat="1" ht="13.65" customHeight="1">
      <c r="A2165" t="s" s="7">
        <v>137</v>
      </c>
      <c r="B2165" t="s" s="8">
        <v>138</v>
      </c>
      <c r="C2165" s="9">
        <v>43428.347222222219</v>
      </c>
      <c r="D2165" s="10">
        <v>5013</v>
      </c>
      <c r="E2165" s="10">
        <v>34378</v>
      </c>
      <c r="F2165" s="11">
        <f>D2165/E2165</f>
        <v>0.1458200011635348</v>
      </c>
      <c r="G2165" s="11">
        <f>F2165-F2164</f>
        <v>0.01875830293506811</v>
      </c>
    </row>
    <row r="2166" s="2" customFormat="1" ht="13.65" customHeight="1">
      <c r="A2166" t="s" s="7">
        <v>137</v>
      </c>
      <c r="B2166" t="s" s="8">
        <v>138</v>
      </c>
      <c r="C2166" s="9">
        <v>43429.347222222219</v>
      </c>
      <c r="D2166" s="10">
        <v>5744</v>
      </c>
      <c r="E2166" s="10">
        <v>34379</v>
      </c>
      <c r="F2166" s="11">
        <f>D2166/E2166</f>
        <v>0.1670787399284447</v>
      </c>
      <c r="G2166" s="11">
        <f>F2166-F2165</f>
        <v>0.02125873876490986</v>
      </c>
    </row>
    <row r="2167" s="2" customFormat="1" ht="13.65" customHeight="1">
      <c r="A2167" t="s" s="7">
        <v>137</v>
      </c>
      <c r="B2167" t="s" s="8">
        <v>138</v>
      </c>
      <c r="C2167" s="9">
        <v>43430.347222222219</v>
      </c>
      <c r="D2167" s="10">
        <v>6049</v>
      </c>
      <c r="E2167" s="10">
        <v>34379</v>
      </c>
      <c r="F2167" s="11">
        <f>D2167/E2167</f>
        <v>0.1759504348584892</v>
      </c>
      <c r="G2167" s="11">
        <f>F2167-F2166</f>
        <v>0.008871694930044499</v>
      </c>
    </row>
    <row r="2168" s="2" customFormat="1" ht="13.65" customHeight="1">
      <c r="A2168" t="s" s="7">
        <v>137</v>
      </c>
      <c r="B2168" t="s" s="8">
        <v>138</v>
      </c>
      <c r="C2168" s="9">
        <v>43431.347222222219</v>
      </c>
      <c r="D2168" s="10">
        <v>6333</v>
      </c>
      <c r="E2168" s="10">
        <v>34379</v>
      </c>
      <c r="F2168" s="11">
        <f>D2168/E2168</f>
        <v>0.1842112917769569</v>
      </c>
      <c r="G2168" s="11">
        <f>F2168-F2167</f>
        <v>0.008260856918467674</v>
      </c>
    </row>
    <row r="2169" s="2" customFormat="1" ht="13.65" customHeight="1">
      <c r="A2169" t="s" s="7">
        <v>137</v>
      </c>
      <c r="B2169" t="s" s="8">
        <v>138</v>
      </c>
      <c r="C2169" s="9">
        <v>43432.347222222219</v>
      </c>
      <c r="D2169" s="10">
        <v>6569</v>
      </c>
      <c r="E2169" s="10">
        <v>34379</v>
      </c>
      <c r="F2169" s="11">
        <f>D2169/E2169</f>
        <v>0.191075947526106</v>
      </c>
      <c r="G2169" s="11">
        <f>F2169-F2168</f>
        <v>0.006864655749149184</v>
      </c>
    </row>
    <row r="2170" s="2" customFormat="1" ht="13.65" customHeight="1">
      <c r="A2170" t="s" s="7">
        <v>137</v>
      </c>
      <c r="B2170" t="s" s="8">
        <v>138</v>
      </c>
      <c r="C2170" s="9">
        <v>43433.347222222219</v>
      </c>
      <c r="D2170" s="10">
        <v>6871</v>
      </c>
      <c r="E2170" s="10">
        <v>34379</v>
      </c>
      <c r="F2170" s="11">
        <f>D2170/E2170</f>
        <v>0.1998603798830682</v>
      </c>
      <c r="G2170" s="11">
        <f>F2170-F2169</f>
        <v>0.008784432356962107</v>
      </c>
    </row>
    <row r="2171" s="2" customFormat="1" ht="13.65" customHeight="1">
      <c r="A2171" t="s" s="7">
        <v>137</v>
      </c>
      <c r="B2171" t="s" s="8">
        <v>138</v>
      </c>
      <c r="C2171" s="9">
        <v>43434.347222222219</v>
      </c>
      <c r="D2171" s="10">
        <v>7294</v>
      </c>
      <c r="E2171" s="10">
        <v>34379</v>
      </c>
      <c r="F2171" s="11">
        <f>D2171/E2171</f>
        <v>0.2121644026876872</v>
      </c>
      <c r="G2171" s="11">
        <f>F2171-F2170</f>
        <v>0.01230402280461909</v>
      </c>
    </row>
    <row r="2172" s="2" customFormat="1" ht="13.65" customHeight="1">
      <c r="A2172" t="s" s="7">
        <v>137</v>
      </c>
      <c r="B2172" t="s" s="8">
        <v>138</v>
      </c>
      <c r="C2172" s="9">
        <v>43435.347222222219</v>
      </c>
      <c r="D2172" s="10">
        <v>7725</v>
      </c>
      <c r="E2172" s="10">
        <v>34379</v>
      </c>
      <c r="F2172" s="11">
        <f>D2172/E2172</f>
        <v>0.2247011256871928</v>
      </c>
      <c r="G2172" s="11">
        <f>F2172-F2171</f>
        <v>0.01253672299950553</v>
      </c>
    </row>
    <row r="2173" s="2" customFormat="1" ht="13.65" customHeight="1">
      <c r="A2173" t="s" s="7">
        <v>137</v>
      </c>
      <c r="B2173" t="s" s="8">
        <v>138</v>
      </c>
      <c r="C2173" s="9">
        <v>43436.347222222219</v>
      </c>
      <c r="D2173" s="10">
        <v>7725</v>
      </c>
      <c r="E2173" s="10">
        <v>34379</v>
      </c>
      <c r="F2173" s="11">
        <f>D2173/E2173</f>
        <v>0.2247011256871928</v>
      </c>
      <c r="G2173" s="11">
        <f>F2173-F2172</f>
        <v>0</v>
      </c>
    </row>
    <row r="2174" s="2" customFormat="1" ht="13.65" customHeight="1">
      <c r="A2174" t="s" s="7">
        <v>137</v>
      </c>
      <c r="B2174" t="s" s="8">
        <v>138</v>
      </c>
      <c r="C2174" s="9">
        <v>43437.347222222219</v>
      </c>
      <c r="D2174" s="10">
        <v>7725</v>
      </c>
      <c r="E2174" s="10">
        <v>34379</v>
      </c>
      <c r="F2174" s="11">
        <f>D2174/E2174</f>
        <v>0.2247011256871928</v>
      </c>
      <c r="G2174" s="11">
        <f>F2174-F2173</f>
        <v>0</v>
      </c>
    </row>
    <row r="2175" s="2" customFormat="1" ht="13.65" customHeight="1">
      <c r="A2175" t="s" s="7">
        <v>137</v>
      </c>
      <c r="B2175" t="s" s="8">
        <v>138</v>
      </c>
      <c r="C2175" s="9">
        <v>43438.347222222219</v>
      </c>
      <c r="D2175" s="10">
        <v>7930</v>
      </c>
      <c r="E2175" s="10">
        <v>34379</v>
      </c>
      <c r="F2175" s="11">
        <f>D2175/E2175</f>
        <v>0.2306640681811571</v>
      </c>
      <c r="G2175" s="11">
        <f>F2175-F2174</f>
        <v>0.005962942493964313</v>
      </c>
    </row>
    <row r="2176" s="2" customFormat="1" ht="13.65" customHeight="1">
      <c r="A2176" t="s" s="7">
        <v>137</v>
      </c>
      <c r="B2176" t="s" s="8">
        <v>138</v>
      </c>
      <c r="C2176" s="9">
        <v>43439.347222222219</v>
      </c>
      <c r="D2176" s="10">
        <v>8053</v>
      </c>
      <c r="E2176" s="10">
        <v>34379</v>
      </c>
      <c r="F2176" s="11">
        <f>D2176/E2176</f>
        <v>0.2342418336775357</v>
      </c>
      <c r="G2176" s="11">
        <f>F2176-F2175</f>
        <v>0.003577765496378615</v>
      </c>
    </row>
    <row r="2177" s="2" customFormat="1" ht="13.65" customHeight="1">
      <c r="A2177" t="s" s="7">
        <v>137</v>
      </c>
      <c r="B2177" t="s" s="8">
        <v>138</v>
      </c>
      <c r="C2177" s="9">
        <v>43440.347222222219</v>
      </c>
      <c r="D2177" s="10">
        <v>8498</v>
      </c>
      <c r="E2177" s="10">
        <v>34379</v>
      </c>
      <c r="F2177" s="11">
        <f>D2177/E2177</f>
        <v>0.2471857820180924</v>
      </c>
      <c r="G2177" s="11">
        <f>F2177-F2176</f>
        <v>0.01294394834055673</v>
      </c>
    </row>
    <row r="2178" s="2" customFormat="1" ht="13.65" customHeight="1">
      <c r="A2178" t="s" s="7">
        <v>137</v>
      </c>
      <c r="B2178" t="s" s="8">
        <v>138</v>
      </c>
      <c r="C2178" s="9">
        <v>43441.347222222219</v>
      </c>
      <c r="D2178" s="10">
        <v>9115</v>
      </c>
      <c r="E2178" s="10">
        <v>34379</v>
      </c>
      <c r="F2178" s="11">
        <f>D2178/E2178</f>
        <v>0.265132784548707</v>
      </c>
      <c r="G2178" s="11">
        <f>F2178-F2177</f>
        <v>0.0179470025306146</v>
      </c>
    </row>
    <row r="2179" s="2" customFormat="1" ht="13" customHeight="1">
      <c r="A2179" t="s" s="7">
        <v>139</v>
      </c>
      <c r="B2179" t="s" s="8">
        <v>140</v>
      </c>
      <c r="C2179" s="9">
        <v>43409.347222222219</v>
      </c>
      <c r="D2179" s="10">
        <v>0</v>
      </c>
      <c r="E2179" s="10">
        <v>28872</v>
      </c>
      <c r="F2179" s="11">
        <f>D2179/E2179</f>
        <v>0</v>
      </c>
      <c r="G2179" s="11">
        <v>0</v>
      </c>
    </row>
    <row r="2180" s="2" customFormat="1" ht="13" customHeight="1">
      <c r="A2180" t="s" s="7">
        <v>139</v>
      </c>
      <c r="B2180" t="s" s="8">
        <v>140</v>
      </c>
      <c r="C2180" s="9">
        <v>43410.347222222219</v>
      </c>
      <c r="D2180" s="10">
        <v>0</v>
      </c>
      <c r="E2180" s="10">
        <v>28864</v>
      </c>
      <c r="F2180" s="11">
        <f>D2180/E2180</f>
        <v>0</v>
      </c>
      <c r="G2180" s="11">
        <f>F2180-F2179</f>
        <v>0</v>
      </c>
    </row>
    <row r="2181" s="2" customFormat="1" ht="13" customHeight="1">
      <c r="A2181" t="s" s="7">
        <v>139</v>
      </c>
      <c r="B2181" t="s" s="8">
        <v>140</v>
      </c>
      <c r="C2181" s="9">
        <v>43411.347222222219</v>
      </c>
      <c r="D2181" s="10">
        <v>0</v>
      </c>
      <c r="E2181" s="10">
        <v>28865</v>
      </c>
      <c r="F2181" s="11">
        <f>D2181/E2181</f>
        <v>0</v>
      </c>
      <c r="G2181" s="11">
        <f>F2181-F2180</f>
        <v>0</v>
      </c>
    </row>
    <row r="2182" s="2" customFormat="1" ht="13" customHeight="1">
      <c r="A2182" t="s" s="7">
        <v>139</v>
      </c>
      <c r="B2182" t="s" s="8">
        <v>140</v>
      </c>
      <c r="C2182" s="9">
        <v>43412.347222222219</v>
      </c>
      <c r="D2182" s="10">
        <v>9</v>
      </c>
      <c r="E2182" s="10">
        <v>28862</v>
      </c>
      <c r="F2182" s="11">
        <f>D2182/E2182</f>
        <v>0.0003118287020996466</v>
      </c>
      <c r="G2182" s="11">
        <f>F2182-F2181</f>
        <v>0.0003118287020996466</v>
      </c>
    </row>
    <row r="2183" s="2" customFormat="1" ht="13" customHeight="1">
      <c r="A2183" t="s" s="7">
        <v>139</v>
      </c>
      <c r="B2183" t="s" s="8">
        <v>140</v>
      </c>
      <c r="C2183" s="9">
        <v>43413.347222222219</v>
      </c>
      <c r="D2183" s="10">
        <v>24</v>
      </c>
      <c r="E2183" s="10">
        <v>28860</v>
      </c>
      <c r="F2183" s="11">
        <f>D2183/E2183</f>
        <v>0.0008316008316008316</v>
      </c>
      <c r="G2183" s="11">
        <f>F2183-F2182</f>
        <v>0.0005197721295011851</v>
      </c>
    </row>
    <row r="2184" s="2" customFormat="1" ht="13" customHeight="1">
      <c r="A2184" t="s" s="7">
        <v>139</v>
      </c>
      <c r="B2184" t="s" s="8">
        <v>140</v>
      </c>
      <c r="C2184" s="9">
        <v>43414.347222222219</v>
      </c>
      <c r="D2184" s="10">
        <v>135</v>
      </c>
      <c r="E2184" s="10">
        <v>28868</v>
      </c>
      <c r="F2184" s="11">
        <f>D2184/E2184</f>
        <v>0.004676458362200361</v>
      </c>
      <c r="G2184" s="11">
        <f>F2184-F2183</f>
        <v>0.003844857530599529</v>
      </c>
    </row>
    <row r="2185" s="2" customFormat="1" ht="13" customHeight="1">
      <c r="A2185" t="s" s="7">
        <v>139</v>
      </c>
      <c r="B2185" t="s" s="8">
        <v>140</v>
      </c>
      <c r="C2185" s="9">
        <v>43415.347222222219</v>
      </c>
      <c r="D2185" s="10">
        <v>135</v>
      </c>
      <c r="E2185" s="10">
        <v>28868</v>
      </c>
      <c r="F2185" s="11">
        <f>D2185/E2185</f>
        <v>0.004676458362200361</v>
      </c>
      <c r="G2185" s="11">
        <f>F2185-F2184</f>
        <v>0</v>
      </c>
    </row>
    <row r="2186" s="2" customFormat="1" ht="13" customHeight="1">
      <c r="A2186" t="s" s="7">
        <v>139</v>
      </c>
      <c r="B2186" t="s" s="8">
        <v>140</v>
      </c>
      <c r="C2186" s="9">
        <v>43416.347222222219</v>
      </c>
      <c r="D2186" s="10">
        <v>135</v>
      </c>
      <c r="E2186" s="10">
        <v>28865</v>
      </c>
      <c r="F2186" s="11">
        <f>D2186/E2186</f>
        <v>0.004676944396327733</v>
      </c>
      <c r="G2186" s="11">
        <f>F2186-F2185</f>
        <v>4.860341273719981e-07</v>
      </c>
    </row>
    <row r="2187" s="2" customFormat="1" ht="13" customHeight="1">
      <c r="A2187" t="s" s="7">
        <v>139</v>
      </c>
      <c r="B2187" t="s" s="8">
        <v>140</v>
      </c>
      <c r="C2187" s="9">
        <v>43417.347222222219</v>
      </c>
      <c r="D2187" s="10">
        <v>212</v>
      </c>
      <c r="E2187" s="10">
        <v>28866</v>
      </c>
      <c r="F2187" s="11">
        <f>D2187/E2187</f>
        <v>0.007344280468371094</v>
      </c>
      <c r="G2187" s="11">
        <f>F2187-F2186</f>
        <v>0.002667336072043362</v>
      </c>
    </row>
    <row r="2188" s="2" customFormat="1" ht="13" customHeight="1">
      <c r="A2188" t="s" s="7">
        <v>139</v>
      </c>
      <c r="B2188" t="s" s="8">
        <v>140</v>
      </c>
      <c r="C2188" s="9">
        <v>43418.347222222219</v>
      </c>
      <c r="D2188" s="10">
        <v>449</v>
      </c>
      <c r="E2188" s="10">
        <v>28867</v>
      </c>
      <c r="F2188" s="11">
        <f>D2188/E2188</f>
        <v>0.01555409290885787</v>
      </c>
      <c r="G2188" s="11">
        <f>F2188-F2187</f>
        <v>0.008209812440486772</v>
      </c>
    </row>
    <row r="2189" s="2" customFormat="1" ht="13" customHeight="1">
      <c r="A2189" t="s" s="7">
        <v>139</v>
      </c>
      <c r="B2189" t="s" s="8">
        <v>140</v>
      </c>
      <c r="C2189" s="9">
        <v>43419.347222222219</v>
      </c>
      <c r="D2189" s="10">
        <v>619</v>
      </c>
      <c r="E2189" s="10">
        <v>28867</v>
      </c>
      <c r="F2189" s="11">
        <f>D2189/E2189</f>
        <v>0.02144317040218935</v>
      </c>
      <c r="G2189" s="11">
        <f>F2189-F2188</f>
        <v>0.005889077493331486</v>
      </c>
    </row>
    <row r="2190" s="2" customFormat="1" ht="13" customHeight="1">
      <c r="A2190" t="s" s="7">
        <v>139</v>
      </c>
      <c r="B2190" t="s" s="8">
        <v>140</v>
      </c>
      <c r="C2190" s="9">
        <v>43420.347222222219</v>
      </c>
      <c r="D2190" s="10">
        <v>702</v>
      </c>
      <c r="E2190" s="10">
        <v>28868</v>
      </c>
      <c r="F2190" s="11">
        <f>D2190/E2190</f>
        <v>0.02431758348344187</v>
      </c>
      <c r="G2190" s="11">
        <f>F2190-F2189</f>
        <v>0.002874413081252521</v>
      </c>
    </row>
    <row r="2191" s="2" customFormat="1" ht="13.65" customHeight="1">
      <c r="A2191" t="s" s="7">
        <v>139</v>
      </c>
      <c r="B2191" t="s" s="8">
        <v>140</v>
      </c>
      <c r="C2191" s="9">
        <v>43421.347222222219</v>
      </c>
      <c r="D2191" s="10">
        <v>783</v>
      </c>
      <c r="E2191" s="10">
        <v>28868</v>
      </c>
      <c r="F2191" s="11">
        <f>D2191/E2191</f>
        <v>0.02712345850076209</v>
      </c>
      <c r="G2191" s="11">
        <f>F2191-F2190</f>
        <v>0.002805875017320218</v>
      </c>
    </row>
    <row r="2192" s="2" customFormat="1" ht="13.65" customHeight="1">
      <c r="A2192" t="s" s="7">
        <v>139</v>
      </c>
      <c r="B2192" t="s" s="8">
        <v>140</v>
      </c>
      <c r="C2192" s="9">
        <v>43422.347222222219</v>
      </c>
      <c r="D2192" s="10">
        <v>1103</v>
      </c>
      <c r="E2192" s="10">
        <v>28874</v>
      </c>
      <c r="F2192" s="11">
        <f>D2192/E2192</f>
        <v>0.03820045715868948</v>
      </c>
      <c r="G2192" s="11">
        <f>F2192-F2191</f>
        <v>0.01107699865792739</v>
      </c>
    </row>
    <row r="2193" s="2" customFormat="1" ht="13.65" customHeight="1">
      <c r="A2193" t="s" s="7">
        <v>139</v>
      </c>
      <c r="B2193" t="s" s="8">
        <v>140</v>
      </c>
      <c r="C2193" s="9">
        <v>43423.347222222219</v>
      </c>
      <c r="D2193" s="10">
        <v>1103</v>
      </c>
      <c r="E2193" s="10">
        <v>28873</v>
      </c>
      <c r="F2193" s="11">
        <f>D2193/E2193</f>
        <v>0.03820178020988467</v>
      </c>
      <c r="G2193" s="11">
        <f>F2193-F2192</f>
        <v>1.323051195191438e-06</v>
      </c>
    </row>
    <row r="2194" s="2" customFormat="1" ht="13.65" customHeight="1">
      <c r="A2194" t="s" s="7">
        <v>139</v>
      </c>
      <c r="B2194" t="s" s="8">
        <v>140</v>
      </c>
      <c r="C2194" s="9">
        <v>43424.347222222219</v>
      </c>
      <c r="D2194" s="10">
        <v>1267</v>
      </c>
      <c r="E2194" s="10">
        <v>28879</v>
      </c>
      <c r="F2194" s="11">
        <f>D2194/E2194</f>
        <v>0.04387271027390145</v>
      </c>
      <c r="G2194" s="11">
        <f>F2194-F2193</f>
        <v>0.005670930064016783</v>
      </c>
    </row>
    <row r="2195" s="2" customFormat="1" ht="13.65" customHeight="1">
      <c r="A2195" t="s" s="7">
        <v>139</v>
      </c>
      <c r="B2195" t="s" s="8">
        <v>140</v>
      </c>
      <c r="C2195" s="9">
        <v>43425.347222222219</v>
      </c>
      <c r="D2195" s="10">
        <v>1499</v>
      </c>
      <c r="E2195" s="10">
        <v>28882</v>
      </c>
      <c r="F2195" s="11">
        <f>D2195/E2195</f>
        <v>0.05190083789211274</v>
      </c>
      <c r="G2195" s="11">
        <f>F2195-F2194</f>
        <v>0.008028127618211284</v>
      </c>
    </row>
    <row r="2196" s="2" customFormat="1" ht="13.65" customHeight="1">
      <c r="A2196" t="s" s="7">
        <v>139</v>
      </c>
      <c r="B2196" t="s" s="8">
        <v>140</v>
      </c>
      <c r="C2196" s="9">
        <v>43426.347222222219</v>
      </c>
      <c r="D2196" s="10">
        <v>2226</v>
      </c>
      <c r="E2196" s="10">
        <v>28882</v>
      </c>
      <c r="F2196" s="11">
        <f>D2196/E2196</f>
        <v>0.07707222491517209</v>
      </c>
      <c r="G2196" s="11">
        <f>F2196-F2195</f>
        <v>0.02517138702305935</v>
      </c>
    </row>
    <row r="2197" s="2" customFormat="1" ht="13.65" customHeight="1">
      <c r="A2197" t="s" s="7">
        <v>139</v>
      </c>
      <c r="B2197" t="s" s="8">
        <v>140</v>
      </c>
      <c r="C2197" s="9">
        <v>43427.347222222219</v>
      </c>
      <c r="D2197" s="10">
        <v>3185</v>
      </c>
      <c r="E2197" s="10">
        <v>28882</v>
      </c>
      <c r="F2197" s="11">
        <f>D2197/E2197</f>
        <v>0.1102762966553563</v>
      </c>
      <c r="G2197" s="11">
        <f>F2197-F2196</f>
        <v>0.03320407174018419</v>
      </c>
    </row>
    <row r="2198" s="2" customFormat="1" ht="13.65" customHeight="1">
      <c r="A2198" t="s" s="7">
        <v>139</v>
      </c>
      <c r="B2198" t="s" s="8">
        <v>140</v>
      </c>
      <c r="C2198" s="9">
        <v>43428.347222222219</v>
      </c>
      <c r="D2198" s="10">
        <v>3726</v>
      </c>
      <c r="E2198" s="10">
        <v>28886</v>
      </c>
      <c r="F2198" s="11">
        <f>D2198/E2198</f>
        <v>0.128989822059129</v>
      </c>
      <c r="G2198" s="11">
        <f>F2198-F2197</f>
        <v>0.0187135254037727</v>
      </c>
    </row>
    <row r="2199" s="2" customFormat="1" ht="13.65" customHeight="1">
      <c r="A2199" t="s" s="7">
        <v>139</v>
      </c>
      <c r="B2199" t="s" s="8">
        <v>140</v>
      </c>
      <c r="C2199" s="9">
        <v>43429.347222222219</v>
      </c>
      <c r="D2199" s="10">
        <v>4224</v>
      </c>
      <c r="E2199" s="10">
        <v>28889</v>
      </c>
      <c r="F2199" s="11">
        <f>D2199/E2199</f>
        <v>0.1462148222506837</v>
      </c>
      <c r="G2199" s="11">
        <f>F2199-F2198</f>
        <v>0.01722500019155468</v>
      </c>
    </row>
    <row r="2200" s="2" customFormat="1" ht="13.65" customHeight="1">
      <c r="A2200" t="s" s="7">
        <v>139</v>
      </c>
      <c r="B2200" t="s" s="8">
        <v>140</v>
      </c>
      <c r="C2200" s="9">
        <v>43430.347222222219</v>
      </c>
      <c r="D2200" s="10">
        <v>4466</v>
      </c>
      <c r="E2200" s="10">
        <v>28889</v>
      </c>
      <c r="F2200" s="11">
        <f>D2200/E2200</f>
        <v>0.1545917131087957</v>
      </c>
      <c r="G2200" s="11">
        <f>F2200-F2199</f>
        <v>0.008376890858112079</v>
      </c>
    </row>
    <row r="2201" s="2" customFormat="1" ht="13.65" customHeight="1">
      <c r="A2201" t="s" s="7">
        <v>139</v>
      </c>
      <c r="B2201" t="s" s="8">
        <v>140</v>
      </c>
      <c r="C2201" s="9">
        <v>43431.347222222219</v>
      </c>
      <c r="D2201" s="10">
        <v>4671</v>
      </c>
      <c r="E2201" s="10">
        <v>28889</v>
      </c>
      <c r="F2201" s="11">
        <f>D2201/E2201</f>
        <v>0.1616878396621551</v>
      </c>
      <c r="G2201" s="11">
        <f>F2201-F2200</f>
        <v>0.007096126553359394</v>
      </c>
    </row>
    <row r="2202" s="2" customFormat="1" ht="13.65" customHeight="1">
      <c r="A2202" t="s" s="7">
        <v>139</v>
      </c>
      <c r="B2202" t="s" s="8">
        <v>140</v>
      </c>
      <c r="C2202" s="9">
        <v>43432.347222222219</v>
      </c>
      <c r="D2202" s="10">
        <v>4853</v>
      </c>
      <c r="E2202" s="10">
        <v>28889</v>
      </c>
      <c r="F2202" s="11">
        <f>D2202/E2202</f>
        <v>0.1679878154314791</v>
      </c>
      <c r="G2202" s="11">
        <f>F2202-F2201</f>
        <v>0.006299975769323979</v>
      </c>
    </row>
    <row r="2203" s="2" customFormat="1" ht="13.65" customHeight="1">
      <c r="A2203" t="s" s="7">
        <v>139</v>
      </c>
      <c r="B2203" t="s" s="8">
        <v>140</v>
      </c>
      <c r="C2203" s="9">
        <v>43433.347222222219</v>
      </c>
      <c r="D2203" s="10">
        <v>5197</v>
      </c>
      <c r="E2203" s="10">
        <v>28889</v>
      </c>
      <c r="F2203" s="11">
        <f>D2203/E2203</f>
        <v>0.179895461940531</v>
      </c>
      <c r="G2203" s="11">
        <f>F2203-F2202</f>
        <v>0.01190764650905188</v>
      </c>
    </row>
    <row r="2204" s="2" customFormat="1" ht="13.65" customHeight="1">
      <c r="A2204" t="s" s="7">
        <v>139</v>
      </c>
      <c r="B2204" t="s" s="8">
        <v>140</v>
      </c>
      <c r="C2204" s="9">
        <v>43434.347222222219</v>
      </c>
      <c r="D2204" s="10">
        <v>5689</v>
      </c>
      <c r="E2204" s="10">
        <v>28889</v>
      </c>
      <c r="F2204" s="11">
        <f>D2204/E2204</f>
        <v>0.1969261656685936</v>
      </c>
      <c r="G2204" s="11">
        <f>F2204-F2203</f>
        <v>0.01703070372806259</v>
      </c>
    </row>
    <row r="2205" s="2" customFormat="1" ht="13.65" customHeight="1">
      <c r="A2205" t="s" s="7">
        <v>139</v>
      </c>
      <c r="B2205" t="s" s="8">
        <v>140</v>
      </c>
      <c r="C2205" s="9">
        <v>43435.347222222219</v>
      </c>
      <c r="D2205" s="10">
        <v>5969</v>
      </c>
      <c r="E2205" s="10">
        <v>28889</v>
      </c>
      <c r="F2205" s="11">
        <f>D2205/E2205</f>
        <v>0.2066184360829381</v>
      </c>
      <c r="G2205" s="11">
        <f>F2205-F2204</f>
        <v>0.009692270414344561</v>
      </c>
    </row>
    <row r="2206" s="2" customFormat="1" ht="13.65" customHeight="1">
      <c r="A2206" t="s" s="7">
        <v>139</v>
      </c>
      <c r="B2206" t="s" s="8">
        <v>140</v>
      </c>
      <c r="C2206" s="9">
        <v>43436.347222222219</v>
      </c>
      <c r="D2206" s="10">
        <v>5969</v>
      </c>
      <c r="E2206" s="10">
        <v>28889</v>
      </c>
      <c r="F2206" s="11">
        <f>D2206/E2206</f>
        <v>0.2066184360829381</v>
      </c>
      <c r="G2206" s="11">
        <f>F2206-F2205</f>
        <v>0</v>
      </c>
    </row>
    <row r="2207" s="2" customFormat="1" ht="13.65" customHeight="1">
      <c r="A2207" t="s" s="7">
        <v>139</v>
      </c>
      <c r="B2207" t="s" s="8">
        <v>140</v>
      </c>
      <c r="C2207" s="9">
        <v>43437.347222222219</v>
      </c>
      <c r="D2207" s="10">
        <v>5969</v>
      </c>
      <c r="E2207" s="10">
        <v>28889</v>
      </c>
      <c r="F2207" s="11">
        <f>D2207/E2207</f>
        <v>0.2066184360829381</v>
      </c>
      <c r="G2207" s="11">
        <f>F2207-F2206</f>
        <v>0</v>
      </c>
    </row>
    <row r="2208" s="2" customFormat="1" ht="13.65" customHeight="1">
      <c r="A2208" t="s" s="7">
        <v>139</v>
      </c>
      <c r="B2208" t="s" s="8">
        <v>140</v>
      </c>
      <c r="C2208" s="9">
        <v>43438.347222222219</v>
      </c>
      <c r="D2208" s="10">
        <v>6287</v>
      </c>
      <c r="E2208" s="10">
        <v>28889</v>
      </c>
      <c r="F2208" s="11">
        <f>D2208/E2208</f>
        <v>0.2176260860535152</v>
      </c>
      <c r="G2208" s="11">
        <f>F2208-F2207</f>
        <v>0.01100764997057704</v>
      </c>
    </row>
    <row r="2209" s="2" customFormat="1" ht="13.65" customHeight="1">
      <c r="A2209" t="s" s="7">
        <v>139</v>
      </c>
      <c r="B2209" t="s" s="8">
        <v>140</v>
      </c>
      <c r="C2209" s="9">
        <v>43439.347222222219</v>
      </c>
      <c r="D2209" s="10">
        <v>6436</v>
      </c>
      <c r="E2209" s="10">
        <v>28889</v>
      </c>
      <c r="F2209" s="11">
        <f>D2209/E2209</f>
        <v>0.2227837585240057</v>
      </c>
      <c r="G2209" s="11">
        <f>F2209-F2208</f>
        <v>0.005157672470490482</v>
      </c>
    </row>
    <row r="2210" s="2" customFormat="1" ht="13.65" customHeight="1">
      <c r="A2210" t="s" s="7">
        <v>139</v>
      </c>
      <c r="B2210" t="s" s="8">
        <v>140</v>
      </c>
      <c r="C2210" s="9">
        <v>43440.347222222219</v>
      </c>
      <c r="D2210" s="10">
        <v>6870</v>
      </c>
      <c r="E2210" s="10">
        <v>28889</v>
      </c>
      <c r="F2210" s="11">
        <f>D2210/E2210</f>
        <v>0.2378067776662398</v>
      </c>
      <c r="G2210" s="11">
        <f>F2210-F2209</f>
        <v>0.01502301914223408</v>
      </c>
    </row>
    <row r="2211" s="2" customFormat="1" ht="13.65" customHeight="1">
      <c r="A2211" t="s" s="7">
        <v>139</v>
      </c>
      <c r="B2211" t="s" s="8">
        <v>140</v>
      </c>
      <c r="C2211" s="9">
        <v>43441.347222222219</v>
      </c>
      <c r="D2211" s="10">
        <v>7382</v>
      </c>
      <c r="E2211" s="10">
        <v>28889</v>
      </c>
      <c r="F2211" s="11">
        <f>D2211/E2211</f>
        <v>0.2555297864238984</v>
      </c>
      <c r="G2211" s="11">
        <f>F2211-F2210</f>
        <v>0.01772300875765864</v>
      </c>
    </row>
    <row r="2212" s="2" customFormat="1" ht="13" customHeight="1">
      <c r="A2212" t="s" s="7">
        <v>141</v>
      </c>
      <c r="B2212" t="s" s="8">
        <v>142</v>
      </c>
      <c r="C2212" s="9">
        <v>43409.347222222219</v>
      </c>
      <c r="D2212" s="10">
        <v>0</v>
      </c>
      <c r="E2212" s="10">
        <v>40521</v>
      </c>
      <c r="F2212" s="11">
        <f>D2212/E2212</f>
        <v>0</v>
      </c>
      <c r="G2212" s="11">
        <v>0</v>
      </c>
    </row>
    <row r="2213" s="2" customFormat="1" ht="13" customHeight="1">
      <c r="A2213" t="s" s="7">
        <v>141</v>
      </c>
      <c r="B2213" t="s" s="8">
        <v>142</v>
      </c>
      <c r="C2213" s="9">
        <v>43410.347222222219</v>
      </c>
      <c r="D2213" s="10">
        <v>1</v>
      </c>
      <c r="E2213" s="10">
        <v>40536</v>
      </c>
      <c r="F2213" s="11">
        <f>D2213/E2213</f>
        <v>2.466942964278666e-05</v>
      </c>
      <c r="G2213" s="11">
        <f>F2213-F2212</f>
        <v>2.466942964278666e-05</v>
      </c>
    </row>
    <row r="2214" s="2" customFormat="1" ht="13" customHeight="1">
      <c r="A2214" t="s" s="7">
        <v>141</v>
      </c>
      <c r="B2214" t="s" s="8">
        <v>142</v>
      </c>
      <c r="C2214" s="9">
        <v>43411.347222222219</v>
      </c>
      <c r="D2214" s="10">
        <v>1</v>
      </c>
      <c r="E2214" s="10">
        <v>40538</v>
      </c>
      <c r="F2214" s="11">
        <f>D2214/E2214</f>
        <v>2.466821254131926e-05</v>
      </c>
      <c r="G2214" s="11">
        <f>F2214-F2213</f>
        <v>-1.217101467403976e-09</v>
      </c>
    </row>
    <row r="2215" s="2" customFormat="1" ht="13" customHeight="1">
      <c r="A2215" t="s" s="7">
        <v>141</v>
      </c>
      <c r="B2215" t="s" s="8">
        <v>142</v>
      </c>
      <c r="C2215" s="9">
        <v>43412.347222222219</v>
      </c>
      <c r="D2215" s="10">
        <v>13</v>
      </c>
      <c r="E2215" s="10">
        <v>40535</v>
      </c>
      <c r="F2215" s="11">
        <f>D2215/E2215</f>
        <v>0.0003207104971012705</v>
      </c>
      <c r="G2215" s="11">
        <f>F2215-F2214</f>
        <v>0.0002960422845599512</v>
      </c>
    </row>
    <row r="2216" s="2" customFormat="1" ht="13" customHeight="1">
      <c r="A2216" t="s" s="7">
        <v>141</v>
      </c>
      <c r="B2216" t="s" s="8">
        <v>142</v>
      </c>
      <c r="C2216" s="9">
        <v>43413.347222222219</v>
      </c>
      <c r="D2216" s="10">
        <v>39</v>
      </c>
      <c r="E2216" s="10">
        <v>40540</v>
      </c>
      <c r="F2216" s="11">
        <f>D2216/E2216</f>
        <v>0.0009620128268376911</v>
      </c>
      <c r="G2216" s="11">
        <f>F2216-F2215</f>
        <v>0.0006413023297364206</v>
      </c>
    </row>
    <row r="2217" s="2" customFormat="1" ht="13" customHeight="1">
      <c r="A2217" t="s" s="7">
        <v>141</v>
      </c>
      <c r="B2217" t="s" s="8">
        <v>142</v>
      </c>
      <c r="C2217" s="9">
        <v>43414.347222222219</v>
      </c>
      <c r="D2217" s="10">
        <v>181</v>
      </c>
      <c r="E2217" s="10">
        <v>40541</v>
      </c>
      <c r="F2217" s="11">
        <f>D2217/E2217</f>
        <v>0.004464616067684567</v>
      </c>
      <c r="G2217" s="11">
        <f>F2217-F2216</f>
        <v>0.003502603240846875</v>
      </c>
    </row>
    <row r="2218" s="2" customFormat="1" ht="13" customHeight="1">
      <c r="A2218" t="s" s="7">
        <v>141</v>
      </c>
      <c r="B2218" t="s" s="8">
        <v>142</v>
      </c>
      <c r="C2218" s="9">
        <v>43415.347222222219</v>
      </c>
      <c r="D2218" s="10">
        <v>181</v>
      </c>
      <c r="E2218" s="10">
        <v>40541</v>
      </c>
      <c r="F2218" s="11">
        <f>D2218/E2218</f>
        <v>0.004464616067684567</v>
      </c>
      <c r="G2218" s="11">
        <f>F2218-F2217</f>
        <v>0</v>
      </c>
    </row>
    <row r="2219" s="2" customFormat="1" ht="13" customHeight="1">
      <c r="A2219" t="s" s="7">
        <v>141</v>
      </c>
      <c r="B2219" t="s" s="8">
        <v>142</v>
      </c>
      <c r="C2219" s="9">
        <v>43416.347222222219</v>
      </c>
      <c r="D2219" s="10">
        <v>181</v>
      </c>
      <c r="E2219" s="10">
        <v>40542</v>
      </c>
      <c r="F2219" s="11">
        <f>D2219/E2219</f>
        <v>0.004464505944452667</v>
      </c>
      <c r="G2219" s="11">
        <f>F2219-F2218</f>
        <v>-1.101232318997253e-07</v>
      </c>
    </row>
    <row r="2220" s="2" customFormat="1" ht="13" customHeight="1">
      <c r="A2220" t="s" s="7">
        <v>141</v>
      </c>
      <c r="B2220" t="s" s="8">
        <v>142</v>
      </c>
      <c r="C2220" s="9">
        <v>43417.347222222219</v>
      </c>
      <c r="D2220" s="10">
        <v>295</v>
      </c>
      <c r="E2220" s="10">
        <v>40544</v>
      </c>
      <c r="F2220" s="11">
        <f>D2220/E2220</f>
        <v>0.007276045777426993</v>
      </c>
      <c r="G2220" s="11">
        <f>F2220-F2219</f>
        <v>0.002811539832974326</v>
      </c>
    </row>
    <row r="2221" s="2" customFormat="1" ht="13" customHeight="1">
      <c r="A2221" t="s" s="7">
        <v>141</v>
      </c>
      <c r="B2221" t="s" s="8">
        <v>142</v>
      </c>
      <c r="C2221" s="9">
        <v>43418.347222222219</v>
      </c>
      <c r="D2221" s="10">
        <v>641</v>
      </c>
      <c r="E2221" s="10">
        <v>40544</v>
      </c>
      <c r="F2221" s="11">
        <f>D2221/E2221</f>
        <v>0.01580998421468035</v>
      </c>
      <c r="G2221" s="11">
        <f>F2221-F2220</f>
        <v>0.008533938437253353</v>
      </c>
    </row>
    <row r="2222" s="2" customFormat="1" ht="13" customHeight="1">
      <c r="A2222" t="s" s="7">
        <v>141</v>
      </c>
      <c r="B2222" t="s" s="8">
        <v>142</v>
      </c>
      <c r="C2222" s="9">
        <v>43419.347222222219</v>
      </c>
      <c r="D2222" s="10">
        <v>875</v>
      </c>
      <c r="E2222" s="10">
        <v>40549</v>
      </c>
      <c r="F2222" s="11">
        <f>D2222/E2222</f>
        <v>0.02157883055069176</v>
      </c>
      <c r="G2222" s="11">
        <f>F2222-F2221</f>
        <v>0.005768846336011411</v>
      </c>
    </row>
    <row r="2223" s="2" customFormat="1" ht="13" customHeight="1">
      <c r="A2223" t="s" s="7">
        <v>141</v>
      </c>
      <c r="B2223" t="s" s="8">
        <v>142</v>
      </c>
      <c r="C2223" s="9">
        <v>43420.347222222219</v>
      </c>
      <c r="D2223" s="10">
        <v>1005</v>
      </c>
      <c r="E2223" s="10">
        <v>40551</v>
      </c>
      <c r="F2223" s="11">
        <f>D2223/E2223</f>
        <v>0.02478360582969594</v>
      </c>
      <c r="G2223" s="11">
        <f>F2223-F2222</f>
        <v>0.003204775279004181</v>
      </c>
    </row>
    <row r="2224" s="2" customFormat="1" ht="13.65" customHeight="1">
      <c r="A2224" t="s" s="7">
        <v>141</v>
      </c>
      <c r="B2224" t="s" s="8">
        <v>142</v>
      </c>
      <c r="C2224" s="9">
        <v>43421.347222222219</v>
      </c>
      <c r="D2224" s="10">
        <v>1101</v>
      </c>
      <c r="E2224" s="10">
        <v>40550</v>
      </c>
      <c r="F2224" s="11">
        <f>D2224/E2224</f>
        <v>0.02715166461159063</v>
      </c>
      <c r="G2224" s="11">
        <f>F2224-F2223</f>
        <v>0.002368058781894691</v>
      </c>
    </row>
    <row r="2225" s="2" customFormat="1" ht="13.65" customHeight="1">
      <c r="A2225" t="s" s="7">
        <v>141</v>
      </c>
      <c r="B2225" t="s" s="8">
        <v>142</v>
      </c>
      <c r="C2225" s="9">
        <v>43422.347222222219</v>
      </c>
      <c r="D2225" s="10">
        <v>1636</v>
      </c>
      <c r="E2225" s="10">
        <v>40553</v>
      </c>
      <c r="F2225" s="11">
        <f>D2225/E2225</f>
        <v>0.04034226814292408</v>
      </c>
      <c r="G2225" s="11">
        <f>F2225-F2224</f>
        <v>0.01319060353133345</v>
      </c>
    </row>
    <row r="2226" s="2" customFormat="1" ht="13.65" customHeight="1">
      <c r="A2226" t="s" s="7">
        <v>141</v>
      </c>
      <c r="B2226" t="s" s="8">
        <v>142</v>
      </c>
      <c r="C2226" s="9">
        <v>43423.347222222219</v>
      </c>
      <c r="D2226" s="10">
        <v>1636</v>
      </c>
      <c r="E2226" s="10">
        <v>40552</v>
      </c>
      <c r="F2226" s="11">
        <f>D2226/E2226</f>
        <v>0.04034326297100019</v>
      </c>
      <c r="G2226" s="11">
        <f>F2226-F2225</f>
        <v>9.948280761187811e-07</v>
      </c>
    </row>
    <row r="2227" s="2" customFormat="1" ht="13.65" customHeight="1">
      <c r="A2227" t="s" s="7">
        <v>141</v>
      </c>
      <c r="B2227" t="s" s="8">
        <v>142</v>
      </c>
      <c r="C2227" s="9">
        <v>43424.347222222219</v>
      </c>
      <c r="D2227" s="10">
        <v>1896</v>
      </c>
      <c r="E2227" s="10">
        <v>40552</v>
      </c>
      <c r="F2227" s="11">
        <f>D2227/E2227</f>
        <v>0.04675478398106135</v>
      </c>
      <c r="G2227" s="11">
        <f>F2227-F2226</f>
        <v>0.006411521010061157</v>
      </c>
    </row>
    <row r="2228" s="2" customFormat="1" ht="13.65" customHeight="1">
      <c r="A2228" t="s" s="7">
        <v>141</v>
      </c>
      <c r="B2228" t="s" s="8">
        <v>142</v>
      </c>
      <c r="C2228" s="9">
        <v>43425.347222222219</v>
      </c>
      <c r="D2228" s="10">
        <v>2318</v>
      </c>
      <c r="E2228" s="10">
        <v>40551</v>
      </c>
      <c r="F2228" s="11">
        <f>D2228/E2228</f>
        <v>0.05716258538630366</v>
      </c>
      <c r="G2228" s="11">
        <f>F2228-F2227</f>
        <v>0.01040780140524231</v>
      </c>
    </row>
    <row r="2229" s="2" customFormat="1" ht="13.65" customHeight="1">
      <c r="A2229" t="s" s="7">
        <v>141</v>
      </c>
      <c r="B2229" t="s" s="8">
        <v>142</v>
      </c>
      <c r="C2229" s="9">
        <v>43426.347222222219</v>
      </c>
      <c r="D2229" s="10">
        <v>3415</v>
      </c>
      <c r="E2229" s="10">
        <v>40556</v>
      </c>
      <c r="F2229" s="11">
        <f>D2229/E2229</f>
        <v>0.08420455666239274</v>
      </c>
      <c r="G2229" s="11">
        <f>F2229-F2228</f>
        <v>0.02704197127608907</v>
      </c>
    </row>
    <row r="2230" s="2" customFormat="1" ht="13.65" customHeight="1">
      <c r="A2230" t="s" s="7">
        <v>141</v>
      </c>
      <c r="B2230" t="s" s="8">
        <v>142</v>
      </c>
      <c r="C2230" s="9">
        <v>43427.347222222219</v>
      </c>
      <c r="D2230" s="10">
        <v>4862</v>
      </c>
      <c r="E2230" s="10">
        <v>40562</v>
      </c>
      <c r="F2230" s="11">
        <f>D2230/E2230</f>
        <v>0.1198658843252305</v>
      </c>
      <c r="G2230" s="11">
        <f>F2230-F2229</f>
        <v>0.03566132766283778</v>
      </c>
    </row>
    <row r="2231" s="2" customFormat="1" ht="13.65" customHeight="1">
      <c r="A2231" t="s" s="7">
        <v>141</v>
      </c>
      <c r="B2231" t="s" s="8">
        <v>142</v>
      </c>
      <c r="C2231" s="9">
        <v>43428.347222222219</v>
      </c>
      <c r="D2231" s="10">
        <v>5881</v>
      </c>
      <c r="E2231" s="10">
        <v>40565</v>
      </c>
      <c r="F2231" s="11">
        <f>D2231/E2231</f>
        <v>0.1449771970910884</v>
      </c>
      <c r="G2231" s="11">
        <f>F2231-F2230</f>
        <v>0.02511131276585787</v>
      </c>
    </row>
    <row r="2232" s="2" customFormat="1" ht="13.65" customHeight="1">
      <c r="A2232" t="s" s="7">
        <v>141</v>
      </c>
      <c r="B2232" t="s" s="8">
        <v>142</v>
      </c>
      <c r="C2232" s="9">
        <v>43429.347222222219</v>
      </c>
      <c r="D2232" s="10">
        <v>6612</v>
      </c>
      <c r="E2232" s="10">
        <v>40568</v>
      </c>
      <c r="F2232" s="11">
        <f>D2232/E2232</f>
        <v>0.1629856044172747</v>
      </c>
      <c r="G2232" s="11">
        <f>F2232-F2231</f>
        <v>0.0180084073261863</v>
      </c>
    </row>
    <row r="2233" s="2" customFormat="1" ht="13.65" customHeight="1">
      <c r="A2233" t="s" s="7">
        <v>141</v>
      </c>
      <c r="B2233" t="s" s="8">
        <v>142</v>
      </c>
      <c r="C2233" s="9">
        <v>43430.347222222219</v>
      </c>
      <c r="D2233" s="10">
        <v>7013</v>
      </c>
      <c r="E2233" s="10">
        <v>40568</v>
      </c>
      <c r="F2233" s="11">
        <f>D2233/E2233</f>
        <v>0.1728702425557089</v>
      </c>
      <c r="G2233" s="11">
        <f>F2233-F2232</f>
        <v>0.009884638138434237</v>
      </c>
    </row>
    <row r="2234" s="2" customFormat="1" ht="13.65" customHeight="1">
      <c r="A2234" t="s" s="7">
        <v>141</v>
      </c>
      <c r="B2234" t="s" s="8">
        <v>142</v>
      </c>
      <c r="C2234" s="9">
        <v>43431.347222222219</v>
      </c>
      <c r="D2234" s="10">
        <v>7270</v>
      </c>
      <c r="E2234" s="10">
        <v>40568</v>
      </c>
      <c r="F2234" s="11">
        <f>D2234/E2234</f>
        <v>0.1792052849536581</v>
      </c>
      <c r="G2234" s="11">
        <f>F2234-F2233</f>
        <v>0.006335042397949131</v>
      </c>
    </row>
    <row r="2235" s="2" customFormat="1" ht="13.65" customHeight="1">
      <c r="A2235" t="s" s="7">
        <v>141</v>
      </c>
      <c r="B2235" t="s" s="8">
        <v>142</v>
      </c>
      <c r="C2235" s="9">
        <v>43432.347222222219</v>
      </c>
      <c r="D2235" s="10">
        <v>7528</v>
      </c>
      <c r="E2235" s="10">
        <v>40568</v>
      </c>
      <c r="F2235" s="11">
        <f>D2235/E2235</f>
        <v>0.1855649773220272</v>
      </c>
      <c r="G2235" s="11">
        <f>F2235-F2234</f>
        <v>0.006359692368369141</v>
      </c>
    </row>
    <row r="2236" s="2" customFormat="1" ht="13.65" customHeight="1">
      <c r="A2236" t="s" s="7">
        <v>141</v>
      </c>
      <c r="B2236" t="s" s="8">
        <v>142</v>
      </c>
      <c r="C2236" s="9">
        <v>43433.347222222219</v>
      </c>
      <c r="D2236" s="10">
        <v>8062</v>
      </c>
      <c r="E2236" s="10">
        <v>40568</v>
      </c>
      <c r="F2236" s="11">
        <f>D2236/E2236</f>
        <v>0.1987280615263262</v>
      </c>
      <c r="G2236" s="11">
        <f>F2236-F2235</f>
        <v>0.01316308420429896</v>
      </c>
    </row>
    <row r="2237" s="2" customFormat="1" ht="13.65" customHeight="1">
      <c r="A2237" t="s" s="7">
        <v>141</v>
      </c>
      <c r="B2237" t="s" s="8">
        <v>142</v>
      </c>
      <c r="C2237" s="9">
        <v>43434.347222222219</v>
      </c>
      <c r="D2237" s="10">
        <v>8778</v>
      </c>
      <c r="E2237" s="10">
        <v>40568</v>
      </c>
      <c r="F2237" s="11">
        <f>D2237/E2237</f>
        <v>0.2163774403470716</v>
      </c>
      <c r="G2237" s="11">
        <f>F2237-F2236</f>
        <v>0.01764937882074541</v>
      </c>
    </row>
    <row r="2238" s="2" customFormat="1" ht="13.65" customHeight="1">
      <c r="A2238" t="s" s="7">
        <v>141</v>
      </c>
      <c r="B2238" t="s" s="8">
        <v>142</v>
      </c>
      <c r="C2238" s="9">
        <v>43435.347222222219</v>
      </c>
      <c r="D2238" s="10">
        <v>9201</v>
      </c>
      <c r="E2238" s="10">
        <v>40568</v>
      </c>
      <c r="F2238" s="11">
        <f>D2238/E2238</f>
        <v>0.2268043778347466</v>
      </c>
      <c r="G2238" s="11">
        <f>F2238-F2237</f>
        <v>0.01042693748767504</v>
      </c>
    </row>
    <row r="2239" s="2" customFormat="1" ht="13.65" customHeight="1">
      <c r="A2239" t="s" s="7">
        <v>141</v>
      </c>
      <c r="B2239" t="s" s="8">
        <v>142</v>
      </c>
      <c r="C2239" s="9">
        <v>43436.347222222219</v>
      </c>
      <c r="D2239" s="10">
        <v>9201</v>
      </c>
      <c r="E2239" s="10">
        <v>40568</v>
      </c>
      <c r="F2239" s="11">
        <f>D2239/E2239</f>
        <v>0.2268043778347466</v>
      </c>
      <c r="G2239" s="11">
        <f>F2239-F2238</f>
        <v>0</v>
      </c>
    </row>
    <row r="2240" s="2" customFormat="1" ht="13.65" customHeight="1">
      <c r="A2240" t="s" s="7">
        <v>141</v>
      </c>
      <c r="B2240" t="s" s="8">
        <v>142</v>
      </c>
      <c r="C2240" s="9">
        <v>43437.347222222219</v>
      </c>
      <c r="D2240" s="10">
        <v>9201</v>
      </c>
      <c r="E2240" s="10">
        <v>40568</v>
      </c>
      <c r="F2240" s="11">
        <f>D2240/E2240</f>
        <v>0.2268043778347466</v>
      </c>
      <c r="G2240" s="11">
        <f>F2240-F2239</f>
        <v>0</v>
      </c>
    </row>
    <row r="2241" s="2" customFormat="1" ht="13.65" customHeight="1">
      <c r="A2241" t="s" s="7">
        <v>141</v>
      </c>
      <c r="B2241" t="s" s="8">
        <v>142</v>
      </c>
      <c r="C2241" s="9">
        <v>43438.347222222219</v>
      </c>
      <c r="D2241" s="10">
        <v>9536</v>
      </c>
      <c r="E2241" s="10">
        <v>40568</v>
      </c>
      <c r="F2241" s="11">
        <f>D2241/E2241</f>
        <v>0.2350621179254585</v>
      </c>
      <c r="G2241" s="11">
        <f>F2241-F2240</f>
        <v>0.008257740090711896</v>
      </c>
    </row>
    <row r="2242" s="2" customFormat="1" ht="13.65" customHeight="1">
      <c r="A2242" t="s" s="7">
        <v>141</v>
      </c>
      <c r="B2242" t="s" s="8">
        <v>142</v>
      </c>
      <c r="C2242" s="9">
        <v>43439.347222222219</v>
      </c>
      <c r="D2242" s="10">
        <v>9705</v>
      </c>
      <c r="E2242" s="10">
        <v>40568</v>
      </c>
      <c r="F2242" s="11">
        <f>D2242/E2242</f>
        <v>0.2392279629264445</v>
      </c>
      <c r="G2242" s="11">
        <f>F2242-F2241</f>
        <v>0.00416584500098599</v>
      </c>
    </row>
    <row r="2243" s="2" customFormat="1" ht="13.65" customHeight="1">
      <c r="A2243" t="s" s="7">
        <v>141</v>
      </c>
      <c r="B2243" t="s" s="8">
        <v>142</v>
      </c>
      <c r="C2243" s="9">
        <v>43440.347222222219</v>
      </c>
      <c r="D2243" s="10">
        <v>10410</v>
      </c>
      <c r="E2243" s="10">
        <v>40568</v>
      </c>
      <c r="F2243" s="11">
        <f>D2243/E2243</f>
        <v>0.2566061920725695</v>
      </c>
      <c r="G2243" s="11">
        <f>F2243-F2242</f>
        <v>0.01737822914612502</v>
      </c>
    </row>
    <row r="2244" s="2" customFormat="1" ht="13.65" customHeight="1">
      <c r="A2244" t="s" s="7">
        <v>141</v>
      </c>
      <c r="B2244" t="s" s="8">
        <v>142</v>
      </c>
      <c r="C2244" s="9">
        <v>43441.347222222219</v>
      </c>
      <c r="D2244" s="10">
        <v>11150</v>
      </c>
      <c r="E2244" s="10">
        <v>40568</v>
      </c>
      <c r="F2244" s="11">
        <f>D2244/E2244</f>
        <v>0.2748471701833958</v>
      </c>
      <c r="G2244" s="11">
        <f>F2244-F2243</f>
        <v>0.01824097811082626</v>
      </c>
    </row>
    <row r="2245" s="2" customFormat="1" ht="13" customHeight="1">
      <c r="A2245" t="s" s="7">
        <v>143</v>
      </c>
      <c r="B2245" t="s" s="8">
        <v>144</v>
      </c>
      <c r="C2245" s="9">
        <v>43409.347222222219</v>
      </c>
      <c r="D2245" s="10">
        <v>2</v>
      </c>
      <c r="E2245" s="10">
        <v>46662</v>
      </c>
      <c r="F2245" s="11">
        <f>D2245/E2245</f>
        <v>4.286142900004286e-05</v>
      </c>
      <c r="G2245" s="11">
        <v>0</v>
      </c>
    </row>
    <row r="2246" s="2" customFormat="1" ht="13" customHeight="1">
      <c r="A2246" t="s" s="7">
        <v>143</v>
      </c>
      <c r="B2246" t="s" s="8">
        <v>144</v>
      </c>
      <c r="C2246" s="9">
        <v>43410.347222222219</v>
      </c>
      <c r="D2246" s="10">
        <v>2</v>
      </c>
      <c r="E2246" s="10">
        <v>46711</v>
      </c>
      <c r="F2246" s="11">
        <f>D2246/E2246</f>
        <v>4.281646721329023e-05</v>
      </c>
      <c r="G2246" s="11">
        <f>F2246-F2245</f>
        <v>-4.496178675263162e-08</v>
      </c>
    </row>
    <row r="2247" s="2" customFormat="1" ht="13" customHeight="1">
      <c r="A2247" t="s" s="7">
        <v>143</v>
      </c>
      <c r="B2247" t="s" s="8">
        <v>144</v>
      </c>
      <c r="C2247" s="9">
        <v>43411.347222222219</v>
      </c>
      <c r="D2247" s="10">
        <v>2</v>
      </c>
      <c r="E2247" s="10">
        <v>46717</v>
      </c>
      <c r="F2247" s="11">
        <f>D2247/E2247</f>
        <v>4.281096817004516e-05</v>
      </c>
      <c r="G2247" s="11">
        <f>F2247-F2246</f>
        <v>-5.499043245066337e-09</v>
      </c>
    </row>
    <row r="2248" s="2" customFormat="1" ht="13" customHeight="1">
      <c r="A2248" t="s" s="7">
        <v>143</v>
      </c>
      <c r="B2248" t="s" s="8">
        <v>144</v>
      </c>
      <c r="C2248" s="9">
        <v>43412.347222222219</v>
      </c>
      <c r="D2248" s="10">
        <v>74</v>
      </c>
      <c r="E2248" s="10">
        <v>46731</v>
      </c>
      <c r="F2248" s="11">
        <f>D2248/E2248</f>
        <v>0.001583531274742676</v>
      </c>
      <c r="G2248" s="11">
        <f>F2248-F2247</f>
        <v>0.001540720306572631</v>
      </c>
    </row>
    <row r="2249" s="2" customFormat="1" ht="13" customHeight="1">
      <c r="A2249" t="s" s="7">
        <v>143</v>
      </c>
      <c r="B2249" t="s" s="8">
        <v>144</v>
      </c>
      <c r="C2249" s="9">
        <v>43413.347222222219</v>
      </c>
      <c r="D2249" s="10">
        <v>121</v>
      </c>
      <c r="E2249" s="10">
        <v>46731</v>
      </c>
      <c r="F2249" s="11">
        <f>D2249/E2249</f>
        <v>0.002589287624917079</v>
      </c>
      <c r="G2249" s="11">
        <f>F2249-F2248</f>
        <v>0.001005756350174403</v>
      </c>
    </row>
    <row r="2250" s="2" customFormat="1" ht="13" customHeight="1">
      <c r="A2250" t="s" s="7">
        <v>143</v>
      </c>
      <c r="B2250" t="s" s="8">
        <v>144</v>
      </c>
      <c r="C2250" s="9">
        <v>43414.347222222219</v>
      </c>
      <c r="D2250" s="10">
        <v>343</v>
      </c>
      <c r="E2250" s="10">
        <v>46735</v>
      </c>
      <c r="F2250" s="11">
        <f>D2250/E2250</f>
        <v>0.007339253236332513</v>
      </c>
      <c r="G2250" s="11">
        <f>F2250-F2249</f>
        <v>0.004749965611415434</v>
      </c>
    </row>
    <row r="2251" s="2" customFormat="1" ht="13" customHeight="1">
      <c r="A2251" t="s" s="7">
        <v>143</v>
      </c>
      <c r="B2251" t="s" s="8">
        <v>144</v>
      </c>
      <c r="C2251" s="9">
        <v>43415.347222222219</v>
      </c>
      <c r="D2251" s="10">
        <v>343</v>
      </c>
      <c r="E2251" s="10">
        <v>46736</v>
      </c>
      <c r="F2251" s="11">
        <f>D2251/E2251</f>
        <v>0.00733909619993153</v>
      </c>
      <c r="G2251" s="11">
        <f>F2251-F2250</f>
        <v>-1.570364009826838e-07</v>
      </c>
    </row>
    <row r="2252" s="2" customFormat="1" ht="13" customHeight="1">
      <c r="A2252" t="s" s="7">
        <v>143</v>
      </c>
      <c r="B2252" t="s" s="8">
        <v>144</v>
      </c>
      <c r="C2252" s="9">
        <v>43416.347222222219</v>
      </c>
      <c r="D2252" s="10">
        <v>343</v>
      </c>
      <c r="E2252" s="10">
        <v>46738</v>
      </c>
      <c r="F2252" s="11">
        <f>D2252/E2252</f>
        <v>0.007338782147289144</v>
      </c>
      <c r="G2252" s="11">
        <f>F2252-F2251</f>
        <v>-3.140526423865003e-07</v>
      </c>
    </row>
    <row r="2253" s="2" customFormat="1" ht="13" customHeight="1">
      <c r="A2253" t="s" s="7">
        <v>143</v>
      </c>
      <c r="B2253" t="s" s="8">
        <v>144</v>
      </c>
      <c r="C2253" s="9">
        <v>43417.347222222219</v>
      </c>
      <c r="D2253" s="10">
        <v>511</v>
      </c>
      <c r="E2253" s="10">
        <v>46743</v>
      </c>
      <c r="F2253" s="11">
        <f>D2253/E2253</f>
        <v>0.01093211817812293</v>
      </c>
      <c r="G2253" s="11">
        <f>F2253-F2252</f>
        <v>0.003593336030833783</v>
      </c>
    </row>
    <row r="2254" s="2" customFormat="1" ht="13" customHeight="1">
      <c r="A2254" t="s" s="7">
        <v>143</v>
      </c>
      <c r="B2254" t="s" s="8">
        <v>144</v>
      </c>
      <c r="C2254" s="9">
        <v>43418.347222222219</v>
      </c>
      <c r="D2254" s="10">
        <v>1113</v>
      </c>
      <c r="E2254" s="10">
        <v>46752</v>
      </c>
      <c r="F2254" s="11">
        <f>D2254/E2254</f>
        <v>0.0238064681724846</v>
      </c>
      <c r="G2254" s="11">
        <f>F2254-F2253</f>
        <v>0.01287434999436167</v>
      </c>
    </row>
    <row r="2255" s="2" customFormat="1" ht="13" customHeight="1">
      <c r="A2255" t="s" s="7">
        <v>143</v>
      </c>
      <c r="B2255" t="s" s="8">
        <v>144</v>
      </c>
      <c r="C2255" s="9">
        <v>43419.347222222219</v>
      </c>
      <c r="D2255" s="10">
        <v>1540</v>
      </c>
      <c r="E2255" s="10">
        <v>46755</v>
      </c>
      <c r="F2255" s="11">
        <f>D2255/E2255</f>
        <v>0.03293765372687413</v>
      </c>
      <c r="G2255" s="11">
        <f>F2255-F2254</f>
        <v>0.009131185554389534</v>
      </c>
    </row>
    <row r="2256" s="2" customFormat="1" ht="13" customHeight="1">
      <c r="A2256" t="s" s="7">
        <v>143</v>
      </c>
      <c r="B2256" t="s" s="8">
        <v>144</v>
      </c>
      <c r="C2256" s="9">
        <v>43420.347222222219</v>
      </c>
      <c r="D2256" s="10">
        <v>1860</v>
      </c>
      <c r="E2256" s="10">
        <v>46761</v>
      </c>
      <c r="F2256" s="11">
        <f>D2256/E2256</f>
        <v>0.03977673702444345</v>
      </c>
      <c r="G2256" s="11">
        <f>F2256-F2255</f>
        <v>0.006839083297569312</v>
      </c>
    </row>
    <row r="2257" s="2" customFormat="1" ht="13.65" customHeight="1">
      <c r="A2257" t="s" s="7">
        <v>143</v>
      </c>
      <c r="B2257" t="s" s="8">
        <v>144</v>
      </c>
      <c r="C2257" s="9">
        <v>43421.347222222219</v>
      </c>
      <c r="D2257" s="10">
        <v>2044</v>
      </c>
      <c r="E2257" s="10">
        <v>46760</v>
      </c>
      <c r="F2257" s="11">
        <f>D2257/E2257</f>
        <v>0.0437125748502994</v>
      </c>
      <c r="G2257" s="11">
        <f>F2257-F2256</f>
        <v>0.003935837825855958</v>
      </c>
    </row>
    <row r="2258" s="2" customFormat="1" ht="13.65" customHeight="1">
      <c r="A2258" t="s" s="7">
        <v>143</v>
      </c>
      <c r="B2258" t="s" s="8">
        <v>144</v>
      </c>
      <c r="C2258" s="9">
        <v>43422.347222222219</v>
      </c>
      <c r="D2258" s="10">
        <v>3043</v>
      </c>
      <c r="E2258" s="10">
        <v>46771</v>
      </c>
      <c r="F2258" s="11">
        <f>D2258/E2258</f>
        <v>0.06506168352184045</v>
      </c>
      <c r="G2258" s="11">
        <f>F2258-F2257</f>
        <v>0.02134910867154105</v>
      </c>
    </row>
    <row r="2259" s="2" customFormat="1" ht="13.65" customHeight="1">
      <c r="A2259" t="s" s="7">
        <v>143</v>
      </c>
      <c r="B2259" t="s" s="8">
        <v>144</v>
      </c>
      <c r="C2259" s="9">
        <v>43423.347222222219</v>
      </c>
      <c r="D2259" s="10">
        <v>3043</v>
      </c>
      <c r="E2259" s="10">
        <v>46766</v>
      </c>
      <c r="F2259" s="11">
        <f>D2259/E2259</f>
        <v>0.06506863960997306</v>
      </c>
      <c r="G2259" s="11">
        <f>F2259-F2258</f>
        <v>6.956088132600846e-06</v>
      </c>
    </row>
    <row r="2260" s="2" customFormat="1" ht="13.65" customHeight="1">
      <c r="A2260" t="s" s="7">
        <v>143</v>
      </c>
      <c r="B2260" t="s" s="8">
        <v>144</v>
      </c>
      <c r="C2260" s="9">
        <v>43424.347222222219</v>
      </c>
      <c r="D2260" s="10">
        <v>3523</v>
      </c>
      <c r="E2260" s="10">
        <v>46777</v>
      </c>
      <c r="F2260" s="11">
        <f>D2260/E2260</f>
        <v>0.07531479145734014</v>
      </c>
      <c r="G2260" s="11">
        <f>F2260-F2259</f>
        <v>0.01024615184736709</v>
      </c>
    </row>
    <row r="2261" s="2" customFormat="1" ht="13.65" customHeight="1">
      <c r="A2261" t="s" s="7">
        <v>143</v>
      </c>
      <c r="B2261" t="s" s="8">
        <v>144</v>
      </c>
      <c r="C2261" s="9">
        <v>43425.347222222219</v>
      </c>
      <c r="D2261" s="10">
        <v>4175</v>
      </c>
      <c r="E2261" s="10">
        <v>46779</v>
      </c>
      <c r="F2261" s="11">
        <f>D2261/E2261</f>
        <v>0.08924944953932321</v>
      </c>
      <c r="G2261" s="11">
        <f>F2261-F2260</f>
        <v>0.01393465808198306</v>
      </c>
    </row>
    <row r="2262" s="2" customFormat="1" ht="13.65" customHeight="1">
      <c r="A2262" t="s" s="7">
        <v>143</v>
      </c>
      <c r="B2262" t="s" s="8">
        <v>144</v>
      </c>
      <c r="C2262" s="9">
        <v>43426.347222222219</v>
      </c>
      <c r="D2262" s="10">
        <v>5760</v>
      </c>
      <c r="E2262" s="10">
        <v>46784</v>
      </c>
      <c r="F2262" s="11">
        <f>D2262/E2262</f>
        <v>0.1231190150478796</v>
      </c>
      <c r="G2262" s="11">
        <f>F2262-F2261</f>
        <v>0.03386956550855641</v>
      </c>
    </row>
    <row r="2263" s="2" customFormat="1" ht="13.65" customHeight="1">
      <c r="A2263" t="s" s="7">
        <v>143</v>
      </c>
      <c r="B2263" t="s" s="8">
        <v>144</v>
      </c>
      <c r="C2263" s="9">
        <v>43427.347222222219</v>
      </c>
      <c r="D2263" s="10">
        <v>8153</v>
      </c>
      <c r="E2263" s="10">
        <v>46789</v>
      </c>
      <c r="F2263" s="11">
        <f>D2263/E2263</f>
        <v>0.1742503579901259</v>
      </c>
      <c r="G2263" s="11">
        <f>F2263-F2262</f>
        <v>0.05113134294224628</v>
      </c>
    </row>
    <row r="2264" s="2" customFormat="1" ht="13.65" customHeight="1">
      <c r="A2264" t="s" s="7">
        <v>143</v>
      </c>
      <c r="B2264" t="s" s="8">
        <v>144</v>
      </c>
      <c r="C2264" s="9">
        <v>43428.347222222219</v>
      </c>
      <c r="D2264" s="10">
        <v>9450</v>
      </c>
      <c r="E2264" s="10">
        <v>46793</v>
      </c>
      <c r="F2264" s="11">
        <f>D2264/E2264</f>
        <v>0.2019532836107965</v>
      </c>
      <c r="G2264" s="11">
        <f>F2264-F2263</f>
        <v>0.02770292562067059</v>
      </c>
    </row>
    <row r="2265" s="2" customFormat="1" ht="13.65" customHeight="1">
      <c r="A2265" t="s" s="7">
        <v>143</v>
      </c>
      <c r="B2265" t="s" s="8">
        <v>144</v>
      </c>
      <c r="C2265" s="9">
        <v>43429.347222222219</v>
      </c>
      <c r="D2265" s="10">
        <v>10685</v>
      </c>
      <c r="E2265" s="10">
        <v>46794</v>
      </c>
      <c r="F2265" s="11">
        <f>D2265/E2265</f>
        <v>0.2283412403299568</v>
      </c>
      <c r="G2265" s="11">
        <f>F2265-F2264</f>
        <v>0.02638795671916036</v>
      </c>
    </row>
    <row r="2266" s="2" customFormat="1" ht="13.65" customHeight="1">
      <c r="A2266" t="s" s="7">
        <v>143</v>
      </c>
      <c r="B2266" t="s" s="8">
        <v>144</v>
      </c>
      <c r="C2266" s="9">
        <v>43430.347222222219</v>
      </c>
      <c r="D2266" s="10">
        <v>11286</v>
      </c>
      <c r="E2266" s="10">
        <v>46793</v>
      </c>
      <c r="F2266" s="11">
        <f>D2266/E2266</f>
        <v>0.2411899215694655</v>
      </c>
      <c r="G2266" s="11">
        <f>F2266-F2265</f>
        <v>0.01284868123950869</v>
      </c>
    </row>
    <row r="2267" s="2" customFormat="1" ht="13.65" customHeight="1">
      <c r="A2267" t="s" s="7">
        <v>143</v>
      </c>
      <c r="B2267" t="s" s="8">
        <v>144</v>
      </c>
      <c r="C2267" s="9">
        <v>43431.347222222219</v>
      </c>
      <c r="D2267" s="10">
        <v>11905</v>
      </c>
      <c r="E2267" s="10">
        <v>46793</v>
      </c>
      <c r="F2267" s="11">
        <f>D2267/E2267</f>
        <v>0.2544183959139187</v>
      </c>
      <c r="G2267" s="11">
        <f>F2267-F2266</f>
        <v>0.01322847434445321</v>
      </c>
    </row>
    <row r="2268" s="2" customFormat="1" ht="13.65" customHeight="1">
      <c r="A2268" t="s" s="7">
        <v>143</v>
      </c>
      <c r="B2268" t="s" s="8">
        <v>144</v>
      </c>
      <c r="C2268" s="9">
        <v>43432.347222222219</v>
      </c>
      <c r="D2268" s="10">
        <v>12347</v>
      </c>
      <c r="E2268" s="10">
        <v>46793</v>
      </c>
      <c r="F2268" s="11">
        <f>D2268/E2268</f>
        <v>0.263864253200265</v>
      </c>
      <c r="G2268" s="11">
        <f>F2268-F2267</f>
        <v>0.009445857286346282</v>
      </c>
    </row>
    <row r="2269" s="2" customFormat="1" ht="13.65" customHeight="1">
      <c r="A2269" t="s" s="7">
        <v>143</v>
      </c>
      <c r="B2269" t="s" s="8">
        <v>144</v>
      </c>
      <c r="C2269" s="9">
        <v>43433.347222222219</v>
      </c>
      <c r="D2269" s="10">
        <v>12838</v>
      </c>
      <c r="E2269" s="10">
        <v>46793</v>
      </c>
      <c r="F2269" s="11">
        <f>D2269/E2269</f>
        <v>0.2743572756608895</v>
      </c>
      <c r="G2269" s="11">
        <f>F2269-F2268</f>
        <v>0.01049302246062445</v>
      </c>
    </row>
    <row r="2270" s="2" customFormat="1" ht="13.65" customHeight="1">
      <c r="A2270" t="s" s="7">
        <v>143</v>
      </c>
      <c r="B2270" t="s" s="8">
        <v>144</v>
      </c>
      <c r="C2270" s="9">
        <v>43434.347222222219</v>
      </c>
      <c r="D2270" s="10">
        <v>13413</v>
      </c>
      <c r="E2270" s="10">
        <v>46793</v>
      </c>
      <c r="F2270" s="11">
        <f>D2270/E2270</f>
        <v>0.2866454384202765</v>
      </c>
      <c r="G2270" s="11">
        <f>F2270-F2269</f>
        <v>0.01228816275938704</v>
      </c>
    </row>
    <row r="2271" s="2" customFormat="1" ht="13.65" customHeight="1">
      <c r="A2271" t="s" s="7">
        <v>143</v>
      </c>
      <c r="B2271" t="s" s="8">
        <v>144</v>
      </c>
      <c r="C2271" s="9">
        <v>43435.347222222219</v>
      </c>
      <c r="D2271" s="10">
        <v>13924</v>
      </c>
      <c r="E2271" s="10">
        <v>46793</v>
      </c>
      <c r="F2271" s="11">
        <f>D2271/E2271</f>
        <v>0.2975658752377492</v>
      </c>
      <c r="G2271" s="11">
        <f>F2271-F2270</f>
        <v>0.01092043681747273</v>
      </c>
    </row>
    <row r="2272" s="2" customFormat="1" ht="13.65" customHeight="1">
      <c r="A2272" t="s" s="7">
        <v>143</v>
      </c>
      <c r="B2272" t="s" s="8">
        <v>144</v>
      </c>
      <c r="C2272" s="9">
        <v>43436.347222222219</v>
      </c>
      <c r="D2272" s="10">
        <v>13924</v>
      </c>
      <c r="E2272" s="10">
        <v>46793</v>
      </c>
      <c r="F2272" s="11">
        <f>D2272/E2272</f>
        <v>0.2975658752377492</v>
      </c>
      <c r="G2272" s="11">
        <f>F2272-F2271</f>
        <v>0</v>
      </c>
    </row>
    <row r="2273" s="2" customFormat="1" ht="13.65" customHeight="1">
      <c r="A2273" t="s" s="7">
        <v>143</v>
      </c>
      <c r="B2273" t="s" s="8">
        <v>144</v>
      </c>
      <c r="C2273" s="9">
        <v>43437.347222222219</v>
      </c>
      <c r="D2273" s="10">
        <v>13924</v>
      </c>
      <c r="E2273" s="10">
        <v>46793</v>
      </c>
      <c r="F2273" s="11">
        <f>D2273/E2273</f>
        <v>0.2975658752377492</v>
      </c>
      <c r="G2273" s="11">
        <f>F2273-F2272</f>
        <v>0</v>
      </c>
    </row>
    <row r="2274" s="2" customFormat="1" ht="13.65" customHeight="1">
      <c r="A2274" t="s" s="7">
        <v>143</v>
      </c>
      <c r="B2274" t="s" s="8">
        <v>144</v>
      </c>
      <c r="C2274" s="9">
        <v>43438.347222222219</v>
      </c>
      <c r="D2274" s="10">
        <v>14371</v>
      </c>
      <c r="E2274" s="10">
        <v>46793</v>
      </c>
      <c r="F2274" s="11">
        <f>D2274/E2274</f>
        <v>0.3071185861133076</v>
      </c>
      <c r="G2274" s="11">
        <f>F2274-F2273</f>
        <v>0.009552710875558312</v>
      </c>
    </row>
    <row r="2275" s="2" customFormat="1" ht="13.65" customHeight="1">
      <c r="A2275" t="s" s="7">
        <v>143</v>
      </c>
      <c r="B2275" t="s" s="8">
        <v>144</v>
      </c>
      <c r="C2275" s="9">
        <v>43439.347222222219</v>
      </c>
      <c r="D2275" s="10">
        <v>14585</v>
      </c>
      <c r="E2275" s="10">
        <v>46793</v>
      </c>
      <c r="F2275" s="11">
        <f>D2275/E2275</f>
        <v>0.3116919197315838</v>
      </c>
      <c r="G2275" s="11">
        <f>F2275-F2274</f>
        <v>0.004573333618276221</v>
      </c>
    </row>
    <row r="2276" s="2" customFormat="1" ht="13.65" customHeight="1">
      <c r="A2276" t="s" s="7">
        <v>143</v>
      </c>
      <c r="B2276" t="s" s="8">
        <v>144</v>
      </c>
      <c r="C2276" s="9">
        <v>43440.347222222219</v>
      </c>
      <c r="D2276" s="10">
        <v>15340</v>
      </c>
      <c r="E2276" s="10">
        <v>46793</v>
      </c>
      <c r="F2276" s="11">
        <f>D2276/E2276</f>
        <v>0.3278268117026051</v>
      </c>
      <c r="G2276" s="11">
        <f>F2276-F2275</f>
        <v>0.0161348919710213</v>
      </c>
    </row>
    <row r="2277" s="2" customFormat="1" ht="13.65" customHeight="1">
      <c r="A2277" t="s" s="7">
        <v>143</v>
      </c>
      <c r="B2277" t="s" s="8">
        <v>144</v>
      </c>
      <c r="C2277" s="9">
        <v>43441.347222222219</v>
      </c>
      <c r="D2277" s="10">
        <v>16219</v>
      </c>
      <c r="E2277" s="10">
        <v>46793</v>
      </c>
      <c r="F2277" s="11">
        <f>D2277/E2277</f>
        <v>0.3466116726860855</v>
      </c>
      <c r="G2277" s="11">
        <f>F2277-F2276</f>
        <v>0.01878486098348042</v>
      </c>
    </row>
    <row r="2278" s="2" customFormat="1" ht="13" customHeight="1">
      <c r="A2278" t="s" s="7">
        <v>145</v>
      </c>
      <c r="B2278" t="s" s="8">
        <v>146</v>
      </c>
      <c r="C2278" s="9">
        <v>43409.347222222219</v>
      </c>
      <c r="D2278" s="10">
        <v>7</v>
      </c>
      <c r="E2278" s="10">
        <v>35284</v>
      </c>
      <c r="F2278" s="11">
        <f>D2278/E2278</f>
        <v>0.0001983902051921551</v>
      </c>
      <c r="G2278" s="11">
        <v>0</v>
      </c>
    </row>
    <row r="2279" s="2" customFormat="1" ht="13" customHeight="1">
      <c r="A2279" t="s" s="7">
        <v>145</v>
      </c>
      <c r="B2279" t="s" s="8">
        <v>146</v>
      </c>
      <c r="C2279" s="9">
        <v>43410.347222222219</v>
      </c>
      <c r="D2279" s="10">
        <v>59</v>
      </c>
      <c r="E2279" s="10">
        <v>35296</v>
      </c>
      <c r="F2279" s="11">
        <f>D2279/E2279</f>
        <v>0.001671577515865821</v>
      </c>
      <c r="G2279" s="11">
        <f>F2279-F2278</f>
        <v>0.001473187310673666</v>
      </c>
    </row>
    <row r="2280" s="2" customFormat="1" ht="13" customHeight="1">
      <c r="A2280" t="s" s="7">
        <v>145</v>
      </c>
      <c r="B2280" t="s" s="8">
        <v>146</v>
      </c>
      <c r="C2280" s="9">
        <v>43411.347222222219</v>
      </c>
      <c r="D2280" s="10">
        <v>93</v>
      </c>
      <c r="E2280" s="10">
        <v>35298</v>
      </c>
      <c r="F2280" s="11">
        <f>D2280/E2280</f>
        <v>0.002634710181879993</v>
      </c>
      <c r="G2280" s="11">
        <f>F2280-F2279</f>
        <v>0.0009631326660141724</v>
      </c>
    </row>
    <row r="2281" s="2" customFormat="1" ht="13" customHeight="1">
      <c r="A2281" t="s" s="7">
        <v>145</v>
      </c>
      <c r="B2281" t="s" s="8">
        <v>146</v>
      </c>
      <c r="C2281" s="9">
        <v>43412.347222222219</v>
      </c>
      <c r="D2281" s="10">
        <v>213</v>
      </c>
      <c r="E2281" s="10">
        <v>35303</v>
      </c>
      <c r="F2281" s="11">
        <f>D2281/E2281</f>
        <v>0.006033481573803926</v>
      </c>
      <c r="G2281" s="11">
        <f>F2281-F2280</f>
        <v>0.003398771391923933</v>
      </c>
    </row>
    <row r="2282" s="2" customFormat="1" ht="13" customHeight="1">
      <c r="A2282" t="s" s="7">
        <v>145</v>
      </c>
      <c r="B2282" t="s" s="8">
        <v>146</v>
      </c>
      <c r="C2282" s="9">
        <v>43413.347222222219</v>
      </c>
      <c r="D2282" s="10">
        <v>378</v>
      </c>
      <c r="E2282" s="10">
        <v>35305</v>
      </c>
      <c r="F2282" s="11">
        <f>D2282/E2282</f>
        <v>0.0107066987678799</v>
      </c>
      <c r="G2282" s="11">
        <f>F2282-F2281</f>
        <v>0.004673217194075979</v>
      </c>
    </row>
    <row r="2283" s="2" customFormat="1" ht="13" customHeight="1">
      <c r="A2283" t="s" s="7">
        <v>145</v>
      </c>
      <c r="B2283" t="s" s="8">
        <v>146</v>
      </c>
      <c r="C2283" s="9">
        <v>43414.347222222219</v>
      </c>
      <c r="D2283" s="10">
        <v>492</v>
      </c>
      <c r="E2283" s="10">
        <v>35309</v>
      </c>
      <c r="F2283" s="11">
        <f>D2283/E2283</f>
        <v>0.0139341244441927</v>
      </c>
      <c r="G2283" s="11">
        <f>F2283-F2282</f>
        <v>0.003227425676312795</v>
      </c>
    </row>
    <row r="2284" s="2" customFormat="1" ht="13" customHeight="1">
      <c r="A2284" t="s" s="7">
        <v>145</v>
      </c>
      <c r="B2284" t="s" s="8">
        <v>146</v>
      </c>
      <c r="C2284" s="9">
        <v>43415.347222222219</v>
      </c>
      <c r="D2284" s="10">
        <v>492</v>
      </c>
      <c r="E2284" s="10">
        <v>35309</v>
      </c>
      <c r="F2284" s="11">
        <f>D2284/E2284</f>
        <v>0.0139341244441927</v>
      </c>
      <c r="G2284" s="11">
        <f>F2284-F2283</f>
        <v>0</v>
      </c>
    </row>
    <row r="2285" s="2" customFormat="1" ht="13" customHeight="1">
      <c r="A2285" t="s" s="7">
        <v>145</v>
      </c>
      <c r="B2285" t="s" s="8">
        <v>146</v>
      </c>
      <c r="C2285" s="9">
        <v>43416.347222222219</v>
      </c>
      <c r="D2285" s="10">
        <v>492</v>
      </c>
      <c r="E2285" s="10">
        <v>35306</v>
      </c>
      <c r="F2285" s="11">
        <f>D2285/E2285</f>
        <v>0.01393530844615646</v>
      </c>
      <c r="G2285" s="11">
        <f>F2285-F2284</f>
        <v>1.184001963762046e-06</v>
      </c>
    </row>
    <row r="2286" s="2" customFormat="1" ht="13" customHeight="1">
      <c r="A2286" t="s" s="7">
        <v>145</v>
      </c>
      <c r="B2286" t="s" s="8">
        <v>146</v>
      </c>
      <c r="C2286" s="9">
        <v>43417.347222222219</v>
      </c>
      <c r="D2286" s="10">
        <v>529</v>
      </c>
      <c r="E2286" s="10">
        <v>35308</v>
      </c>
      <c r="F2286" s="11">
        <f>D2286/E2286</f>
        <v>0.0149824402401722</v>
      </c>
      <c r="G2286" s="11">
        <f>F2286-F2285</f>
        <v>0.001047131794015738</v>
      </c>
    </row>
    <row r="2287" s="2" customFormat="1" ht="13" customHeight="1">
      <c r="A2287" t="s" s="7">
        <v>145</v>
      </c>
      <c r="B2287" t="s" s="8">
        <v>146</v>
      </c>
      <c r="C2287" s="9">
        <v>43418.347222222219</v>
      </c>
      <c r="D2287" s="10">
        <v>854</v>
      </c>
      <c r="E2287" s="10">
        <v>35309</v>
      </c>
      <c r="F2287" s="11">
        <f>D2287/E2287</f>
        <v>0.02418646803931009</v>
      </c>
      <c r="G2287" s="11">
        <f>F2287-F2286</f>
        <v>0.009204027799137893</v>
      </c>
    </row>
    <row r="2288" s="2" customFormat="1" ht="13" customHeight="1">
      <c r="A2288" t="s" s="7">
        <v>145</v>
      </c>
      <c r="B2288" t="s" s="8">
        <v>146</v>
      </c>
      <c r="C2288" s="9">
        <v>43419.347222222219</v>
      </c>
      <c r="D2288" s="10">
        <v>1025</v>
      </c>
      <c r="E2288" s="10">
        <v>35310</v>
      </c>
      <c r="F2288" s="11">
        <f>D2288/E2288</f>
        <v>0.02902860379495894</v>
      </c>
      <c r="G2288" s="11">
        <f>F2288-F2287</f>
        <v>0.004842135755648843</v>
      </c>
    </row>
    <row r="2289" s="2" customFormat="1" ht="13" customHeight="1">
      <c r="A2289" t="s" s="7">
        <v>145</v>
      </c>
      <c r="B2289" t="s" s="8">
        <v>146</v>
      </c>
      <c r="C2289" s="9">
        <v>43420.347222222219</v>
      </c>
      <c r="D2289" s="10">
        <v>1111</v>
      </c>
      <c r="E2289" s="10">
        <v>35317</v>
      </c>
      <c r="F2289" s="11">
        <f>D2289/E2289</f>
        <v>0.03145793810346292</v>
      </c>
      <c r="G2289" s="11">
        <f>F2289-F2288</f>
        <v>0.002429334308503988</v>
      </c>
    </row>
    <row r="2290" s="2" customFormat="1" ht="13.65" customHeight="1">
      <c r="A2290" t="s" s="7">
        <v>145</v>
      </c>
      <c r="B2290" t="s" s="8">
        <v>146</v>
      </c>
      <c r="C2290" s="9">
        <v>43421.347222222219</v>
      </c>
      <c r="D2290" s="10">
        <v>1159</v>
      </c>
      <c r="E2290" s="10">
        <v>35316</v>
      </c>
      <c r="F2290" s="11">
        <f>D2290/E2290</f>
        <v>0.03281798618190056</v>
      </c>
      <c r="G2290" s="11">
        <f>F2290-F2289</f>
        <v>0.001360048078437634</v>
      </c>
    </row>
    <row r="2291" s="2" customFormat="1" ht="13.65" customHeight="1">
      <c r="A2291" t="s" s="7">
        <v>145</v>
      </c>
      <c r="B2291" t="s" s="8">
        <v>146</v>
      </c>
      <c r="C2291" s="9">
        <v>43422.347222222219</v>
      </c>
      <c r="D2291" s="10">
        <v>1568</v>
      </c>
      <c r="E2291" s="10">
        <v>35318</v>
      </c>
      <c r="F2291" s="11">
        <f>D2291/E2291</f>
        <v>0.04439662495045019</v>
      </c>
      <c r="G2291" s="11">
        <f>F2291-F2290</f>
        <v>0.01157863876854964</v>
      </c>
    </row>
    <row r="2292" s="2" customFormat="1" ht="13.65" customHeight="1">
      <c r="A2292" t="s" s="7">
        <v>145</v>
      </c>
      <c r="B2292" t="s" s="8">
        <v>146</v>
      </c>
      <c r="C2292" s="9">
        <v>43423.347222222219</v>
      </c>
      <c r="D2292" s="10">
        <v>1568</v>
      </c>
      <c r="E2292" s="10">
        <v>35320</v>
      </c>
      <c r="F2292" s="11">
        <f>D2292/E2292</f>
        <v>0.04439411098527746</v>
      </c>
      <c r="G2292" s="11">
        <f>F2292-F2291</f>
        <v>-2.51396517272906e-06</v>
      </c>
    </row>
    <row r="2293" s="2" customFormat="1" ht="13.65" customHeight="1">
      <c r="A2293" t="s" s="7">
        <v>145</v>
      </c>
      <c r="B2293" t="s" s="8">
        <v>146</v>
      </c>
      <c r="C2293" s="9">
        <v>43424.347222222219</v>
      </c>
      <c r="D2293" s="10">
        <v>1725</v>
      </c>
      <c r="E2293" s="10">
        <v>35323</v>
      </c>
      <c r="F2293" s="11">
        <f>D2293/E2293</f>
        <v>0.04883503666166521</v>
      </c>
      <c r="G2293" s="11">
        <f>F2293-F2292</f>
        <v>0.004440925676387743</v>
      </c>
    </row>
    <row r="2294" s="2" customFormat="1" ht="13.65" customHeight="1">
      <c r="A2294" t="s" s="7">
        <v>145</v>
      </c>
      <c r="B2294" t="s" s="8">
        <v>146</v>
      </c>
      <c r="C2294" s="9">
        <v>43425.347222222219</v>
      </c>
      <c r="D2294" s="10">
        <v>1970</v>
      </c>
      <c r="E2294" s="10">
        <v>35318</v>
      </c>
      <c r="F2294" s="11">
        <f>D2294/E2294</f>
        <v>0.05577892292881817</v>
      </c>
      <c r="G2294" s="11">
        <f>F2294-F2293</f>
        <v>0.006943886267152963</v>
      </c>
    </row>
    <row r="2295" s="2" customFormat="1" ht="13.65" customHeight="1">
      <c r="A2295" t="s" s="7">
        <v>145</v>
      </c>
      <c r="B2295" t="s" s="8">
        <v>146</v>
      </c>
      <c r="C2295" s="9">
        <v>43426.347222222219</v>
      </c>
      <c r="D2295" s="10">
        <v>2673</v>
      </c>
      <c r="E2295" s="10">
        <v>35324</v>
      </c>
      <c r="F2295" s="11">
        <f>D2295/E2295</f>
        <v>0.07567093194428717</v>
      </c>
      <c r="G2295" s="11">
        <f>F2295-F2294</f>
        <v>0.019892009015469</v>
      </c>
    </row>
    <row r="2296" s="2" customFormat="1" ht="13.65" customHeight="1">
      <c r="A2296" t="s" s="7">
        <v>145</v>
      </c>
      <c r="B2296" t="s" s="8">
        <v>146</v>
      </c>
      <c r="C2296" s="9">
        <v>43427.347222222219</v>
      </c>
      <c r="D2296" s="10">
        <v>3681</v>
      </c>
      <c r="E2296" s="10">
        <v>35329</v>
      </c>
      <c r="F2296" s="11">
        <f>D2296/E2296</f>
        <v>0.104192023550058</v>
      </c>
      <c r="G2296" s="11">
        <f>F2296-F2295</f>
        <v>0.02852109160577085</v>
      </c>
    </row>
    <row r="2297" s="2" customFormat="1" ht="13.65" customHeight="1">
      <c r="A2297" t="s" s="7">
        <v>145</v>
      </c>
      <c r="B2297" t="s" s="8">
        <v>146</v>
      </c>
      <c r="C2297" s="9">
        <v>43428.347222222219</v>
      </c>
      <c r="D2297" s="10">
        <v>4259</v>
      </c>
      <c r="E2297" s="10">
        <v>35332</v>
      </c>
      <c r="F2297" s="11">
        <f>D2297/E2297</f>
        <v>0.1205422846145138</v>
      </c>
      <c r="G2297" s="11">
        <f>F2297-F2296</f>
        <v>0.01635026106445574</v>
      </c>
    </row>
    <row r="2298" s="2" customFormat="1" ht="13.65" customHeight="1">
      <c r="A2298" t="s" s="7">
        <v>145</v>
      </c>
      <c r="B2298" t="s" s="8">
        <v>146</v>
      </c>
      <c r="C2298" s="9">
        <v>43429.347222222219</v>
      </c>
      <c r="D2298" s="10">
        <v>4856</v>
      </c>
      <c r="E2298" s="10">
        <v>35337</v>
      </c>
      <c r="F2298" s="11">
        <f>D2298/E2298</f>
        <v>0.1374197017290658</v>
      </c>
      <c r="G2298" s="11">
        <f>F2298-F2297</f>
        <v>0.01687741711455208</v>
      </c>
    </row>
    <row r="2299" s="2" customFormat="1" ht="13.65" customHeight="1">
      <c r="A2299" t="s" s="7">
        <v>145</v>
      </c>
      <c r="B2299" t="s" s="8">
        <v>146</v>
      </c>
      <c r="C2299" s="9">
        <v>43430.347222222219</v>
      </c>
      <c r="D2299" s="10">
        <v>5159</v>
      </c>
      <c r="E2299" s="10">
        <v>35337</v>
      </c>
      <c r="F2299" s="11">
        <f>D2299/E2299</f>
        <v>0.145994283612078</v>
      </c>
      <c r="G2299" s="11">
        <f>F2299-F2298</f>
        <v>0.008574581883012161</v>
      </c>
    </row>
    <row r="2300" s="2" customFormat="1" ht="13.65" customHeight="1">
      <c r="A2300" t="s" s="7">
        <v>145</v>
      </c>
      <c r="B2300" t="s" s="8">
        <v>146</v>
      </c>
      <c r="C2300" s="9">
        <v>43431.347222222219</v>
      </c>
      <c r="D2300" s="10">
        <v>5475</v>
      </c>
      <c r="E2300" s="10">
        <v>35337</v>
      </c>
      <c r="F2300" s="11">
        <f>D2300/E2300</f>
        <v>0.1549367518465065</v>
      </c>
      <c r="G2300" s="11">
        <f>F2300-F2299</f>
        <v>0.008942468234428486</v>
      </c>
    </row>
    <row r="2301" s="2" customFormat="1" ht="13.65" customHeight="1">
      <c r="A2301" t="s" s="7">
        <v>145</v>
      </c>
      <c r="B2301" t="s" s="8">
        <v>146</v>
      </c>
      <c r="C2301" s="9">
        <v>43432.347222222219</v>
      </c>
      <c r="D2301" s="10">
        <v>5650</v>
      </c>
      <c r="E2301" s="10">
        <v>35337</v>
      </c>
      <c r="F2301" s="11">
        <f>D2301/E2301</f>
        <v>0.1598890681155729</v>
      </c>
      <c r="G2301" s="11">
        <f>F2301-F2300</f>
        <v>0.00495231626906642</v>
      </c>
    </row>
    <row r="2302" s="2" customFormat="1" ht="13.65" customHeight="1">
      <c r="A2302" t="s" s="7">
        <v>145</v>
      </c>
      <c r="B2302" t="s" s="8">
        <v>146</v>
      </c>
      <c r="C2302" s="9">
        <v>43433.347222222219</v>
      </c>
      <c r="D2302" s="10">
        <v>5909</v>
      </c>
      <c r="E2302" s="10">
        <v>35337</v>
      </c>
      <c r="F2302" s="11">
        <f>D2302/E2302</f>
        <v>0.1672184961937912</v>
      </c>
      <c r="G2302" s="11">
        <f>F2302-F2301</f>
        <v>0.007329428078218292</v>
      </c>
    </row>
    <row r="2303" s="2" customFormat="1" ht="13.65" customHeight="1">
      <c r="A2303" t="s" s="7">
        <v>145</v>
      </c>
      <c r="B2303" t="s" s="8">
        <v>146</v>
      </c>
      <c r="C2303" s="9">
        <v>43434.347222222219</v>
      </c>
      <c r="D2303" s="10">
        <v>6255</v>
      </c>
      <c r="E2303" s="10">
        <v>35337</v>
      </c>
      <c r="F2303" s="11">
        <f>D2303/E2303</f>
        <v>0.1770099329314882</v>
      </c>
      <c r="G2303" s="11">
        <f>F2303-F2302</f>
        <v>0.009791436737697029</v>
      </c>
    </row>
    <row r="2304" s="2" customFormat="1" ht="13.65" customHeight="1">
      <c r="A2304" t="s" s="7">
        <v>145</v>
      </c>
      <c r="B2304" t="s" s="8">
        <v>146</v>
      </c>
      <c r="C2304" s="9">
        <v>43435.347222222219</v>
      </c>
      <c r="D2304" s="10">
        <v>6575</v>
      </c>
      <c r="E2304" s="10">
        <v>35337</v>
      </c>
      <c r="F2304" s="11">
        <f>D2304/E2304</f>
        <v>0.1860655969663526</v>
      </c>
      <c r="G2304" s="11">
        <f>F2304-F2303</f>
        <v>0.009055664034864325</v>
      </c>
    </row>
    <row r="2305" s="2" customFormat="1" ht="13.65" customHeight="1">
      <c r="A2305" t="s" s="7">
        <v>145</v>
      </c>
      <c r="B2305" t="s" s="8">
        <v>146</v>
      </c>
      <c r="C2305" s="9">
        <v>43436.347222222219</v>
      </c>
      <c r="D2305" s="10">
        <v>6575</v>
      </c>
      <c r="E2305" s="10">
        <v>35337</v>
      </c>
      <c r="F2305" s="11">
        <f>D2305/E2305</f>
        <v>0.1860655969663526</v>
      </c>
      <c r="G2305" s="11">
        <f>F2305-F2304</f>
        <v>0</v>
      </c>
    </row>
    <row r="2306" s="2" customFormat="1" ht="13.65" customHeight="1">
      <c r="A2306" t="s" s="7">
        <v>145</v>
      </c>
      <c r="B2306" t="s" s="8">
        <v>146</v>
      </c>
      <c r="C2306" s="9">
        <v>43437.347222222219</v>
      </c>
      <c r="D2306" s="10">
        <v>6575</v>
      </c>
      <c r="E2306" s="10">
        <v>35337</v>
      </c>
      <c r="F2306" s="11">
        <f>D2306/E2306</f>
        <v>0.1860655969663526</v>
      </c>
      <c r="G2306" s="11">
        <f>F2306-F2305</f>
        <v>0</v>
      </c>
    </row>
    <row r="2307" s="2" customFormat="1" ht="13.65" customHeight="1">
      <c r="A2307" t="s" s="7">
        <v>145</v>
      </c>
      <c r="B2307" t="s" s="8">
        <v>146</v>
      </c>
      <c r="C2307" s="9">
        <v>43438.347222222219</v>
      </c>
      <c r="D2307" s="10">
        <v>6825</v>
      </c>
      <c r="E2307" s="10">
        <v>35337</v>
      </c>
      <c r="F2307" s="11">
        <f>D2307/E2307</f>
        <v>0.1931403344935903</v>
      </c>
      <c r="G2307" s="11">
        <f>F2307-F2306</f>
        <v>0.007074737527237723</v>
      </c>
    </row>
    <row r="2308" s="2" customFormat="1" ht="13.65" customHeight="1">
      <c r="A2308" t="s" s="7">
        <v>145</v>
      </c>
      <c r="B2308" t="s" s="8">
        <v>146</v>
      </c>
      <c r="C2308" s="9">
        <v>43439.347222222219</v>
      </c>
      <c r="D2308" s="10">
        <v>6935</v>
      </c>
      <c r="E2308" s="10">
        <v>35337</v>
      </c>
      <c r="F2308" s="11">
        <f>D2308/E2308</f>
        <v>0.1962532190055749</v>
      </c>
      <c r="G2308" s="11">
        <f>F2308-F2307</f>
        <v>0.003112884511984604</v>
      </c>
    </row>
    <row r="2309" s="2" customFormat="1" ht="13.65" customHeight="1">
      <c r="A2309" t="s" s="7">
        <v>145</v>
      </c>
      <c r="B2309" t="s" s="8">
        <v>146</v>
      </c>
      <c r="C2309" s="9">
        <v>43440.347222222219</v>
      </c>
      <c r="D2309" s="10">
        <v>7336</v>
      </c>
      <c r="E2309" s="10">
        <v>35337</v>
      </c>
      <c r="F2309" s="11">
        <f>D2309/E2309</f>
        <v>0.2076010979992642</v>
      </c>
      <c r="G2309" s="11">
        <f>F2309-F2308</f>
        <v>0.01134787899368936</v>
      </c>
    </row>
    <row r="2310" s="2" customFormat="1" ht="13.65" customHeight="1">
      <c r="A2310" t="s" s="7">
        <v>145</v>
      </c>
      <c r="B2310" t="s" s="8">
        <v>146</v>
      </c>
      <c r="C2310" s="9">
        <v>43441.347222222219</v>
      </c>
      <c r="D2310" s="10">
        <v>7905</v>
      </c>
      <c r="E2310" s="10">
        <v>35337</v>
      </c>
      <c r="F2310" s="11">
        <f>D2310/E2310</f>
        <v>0.2237032006112573</v>
      </c>
      <c r="G2310" s="11">
        <f>F2310-F2309</f>
        <v>0.01610210261199307</v>
      </c>
    </row>
    <row r="2311" s="2" customFormat="1" ht="13" customHeight="1">
      <c r="A2311" t="s" s="7">
        <v>147</v>
      </c>
      <c r="B2311" t="s" s="8">
        <v>148</v>
      </c>
      <c r="C2311" s="9">
        <v>43409.347222222219</v>
      </c>
      <c r="D2311" s="10">
        <v>4</v>
      </c>
      <c r="E2311" s="10">
        <v>42538</v>
      </c>
      <c r="F2311" s="11">
        <f>D2311/E2311</f>
        <v>9.403356998448446e-05</v>
      </c>
      <c r="G2311" s="11">
        <v>0</v>
      </c>
    </row>
    <row r="2312" s="2" customFormat="1" ht="13" customHeight="1">
      <c r="A2312" t="s" s="7">
        <v>147</v>
      </c>
      <c r="B2312" t="s" s="8">
        <v>148</v>
      </c>
      <c r="C2312" s="9">
        <v>43410.347222222219</v>
      </c>
      <c r="D2312" s="10">
        <v>4</v>
      </c>
      <c r="E2312" s="10">
        <v>42552</v>
      </c>
      <c r="F2312" s="11">
        <f>D2312/E2312</f>
        <v>9.400263207369807e-05</v>
      </c>
      <c r="G2312" s="11">
        <f>F2312-F2311</f>
        <v>-3.093791078638759e-08</v>
      </c>
    </row>
    <row r="2313" s="2" customFormat="1" ht="13" customHeight="1">
      <c r="A2313" t="s" s="7">
        <v>147</v>
      </c>
      <c r="B2313" t="s" s="8">
        <v>148</v>
      </c>
      <c r="C2313" s="9">
        <v>43411.347222222219</v>
      </c>
      <c r="D2313" s="10">
        <v>4</v>
      </c>
      <c r="E2313" s="10">
        <v>42556</v>
      </c>
      <c r="F2313" s="11">
        <f>D2313/E2313</f>
        <v>9.399379640943698e-05</v>
      </c>
      <c r="G2313" s="11">
        <f>F2313-F2312</f>
        <v>-8.835664261087331e-09</v>
      </c>
    </row>
    <row r="2314" s="2" customFormat="1" ht="13" customHeight="1">
      <c r="A2314" t="s" s="7">
        <v>147</v>
      </c>
      <c r="B2314" t="s" s="8">
        <v>148</v>
      </c>
      <c r="C2314" s="9">
        <v>43412.347222222219</v>
      </c>
      <c r="D2314" s="10">
        <v>8</v>
      </c>
      <c r="E2314" s="10">
        <v>42553</v>
      </c>
      <c r="F2314" s="11">
        <f>D2314/E2314</f>
        <v>0.000188000846003807</v>
      </c>
      <c r="G2314" s="11">
        <f>F2314-F2313</f>
        <v>9.400704959437003e-05</v>
      </c>
    </row>
    <row r="2315" s="2" customFormat="1" ht="13" customHeight="1">
      <c r="A2315" t="s" s="7">
        <v>147</v>
      </c>
      <c r="B2315" t="s" s="8">
        <v>148</v>
      </c>
      <c r="C2315" s="9">
        <v>43413.347222222219</v>
      </c>
      <c r="D2315" s="10">
        <v>14</v>
      </c>
      <c r="E2315" s="10">
        <v>42561</v>
      </c>
      <c r="F2315" s="11">
        <f>D2315/E2315</f>
        <v>0.0003289396395761378</v>
      </c>
      <c r="G2315" s="11">
        <f>F2315-F2314</f>
        <v>0.0001409387935723307</v>
      </c>
    </row>
    <row r="2316" s="2" customFormat="1" ht="13" customHeight="1">
      <c r="A2316" t="s" s="7">
        <v>147</v>
      </c>
      <c r="B2316" t="s" s="8">
        <v>148</v>
      </c>
      <c r="C2316" s="9">
        <v>43414.347222222219</v>
      </c>
      <c r="D2316" s="10">
        <v>238</v>
      </c>
      <c r="E2316" s="10">
        <v>42560</v>
      </c>
      <c r="F2316" s="11">
        <f>D2316/E2316</f>
        <v>0.005592105263157895</v>
      </c>
      <c r="G2316" s="11">
        <f>F2316-F2315</f>
        <v>0.005263165623581757</v>
      </c>
    </row>
    <row r="2317" s="2" customFormat="1" ht="13" customHeight="1">
      <c r="A2317" t="s" s="7">
        <v>147</v>
      </c>
      <c r="B2317" t="s" s="8">
        <v>148</v>
      </c>
      <c r="C2317" s="9">
        <v>43415.347222222219</v>
      </c>
      <c r="D2317" s="10">
        <v>238</v>
      </c>
      <c r="E2317" s="10">
        <v>42560</v>
      </c>
      <c r="F2317" s="11">
        <f>D2317/E2317</f>
        <v>0.005592105263157895</v>
      </c>
      <c r="G2317" s="11">
        <f>F2317-F2316</f>
        <v>0</v>
      </c>
    </row>
    <row r="2318" s="2" customFormat="1" ht="13" customHeight="1">
      <c r="A2318" t="s" s="7">
        <v>147</v>
      </c>
      <c r="B2318" t="s" s="8">
        <v>148</v>
      </c>
      <c r="C2318" s="9">
        <v>43416.347222222219</v>
      </c>
      <c r="D2318" s="10">
        <v>238</v>
      </c>
      <c r="E2318" s="10">
        <v>42560</v>
      </c>
      <c r="F2318" s="11">
        <f>D2318/E2318</f>
        <v>0.005592105263157895</v>
      </c>
      <c r="G2318" s="11">
        <f>F2318-F2317</f>
        <v>0</v>
      </c>
    </row>
    <row r="2319" s="2" customFormat="1" ht="13" customHeight="1">
      <c r="A2319" t="s" s="7">
        <v>147</v>
      </c>
      <c r="B2319" t="s" s="8">
        <v>148</v>
      </c>
      <c r="C2319" s="9">
        <v>43417.347222222219</v>
      </c>
      <c r="D2319" s="10">
        <v>534</v>
      </c>
      <c r="E2319" s="10">
        <v>42563</v>
      </c>
      <c r="F2319" s="11">
        <f>D2319/E2319</f>
        <v>0.01254610812207786</v>
      </c>
      <c r="G2319" s="11">
        <f>F2319-F2318</f>
        <v>0.006954002858919965</v>
      </c>
    </row>
    <row r="2320" s="2" customFormat="1" ht="13" customHeight="1">
      <c r="A2320" t="s" s="7">
        <v>147</v>
      </c>
      <c r="B2320" t="s" s="8">
        <v>148</v>
      </c>
      <c r="C2320" s="9">
        <v>43418.347222222219</v>
      </c>
      <c r="D2320" s="10">
        <v>1494</v>
      </c>
      <c r="E2320" s="10">
        <v>42572</v>
      </c>
      <c r="F2320" s="11">
        <f>D2320/E2320</f>
        <v>0.03509348867800433</v>
      </c>
      <c r="G2320" s="11">
        <f>F2320-F2319</f>
        <v>0.02254738055592646</v>
      </c>
    </row>
    <row r="2321" s="2" customFormat="1" ht="13" customHeight="1">
      <c r="A2321" t="s" s="7">
        <v>147</v>
      </c>
      <c r="B2321" t="s" s="8">
        <v>148</v>
      </c>
      <c r="C2321" s="9">
        <v>43419.347222222219</v>
      </c>
      <c r="D2321" s="10">
        <v>1979</v>
      </c>
      <c r="E2321" s="10">
        <v>42578</v>
      </c>
      <c r="F2321" s="11">
        <f>D2321/E2321</f>
        <v>0.04647940250833764</v>
      </c>
      <c r="G2321" s="11">
        <f>F2321-F2320</f>
        <v>0.01138591383033331</v>
      </c>
    </row>
    <row r="2322" s="2" customFormat="1" ht="13" customHeight="1">
      <c r="A2322" t="s" s="7">
        <v>147</v>
      </c>
      <c r="B2322" t="s" s="8">
        <v>148</v>
      </c>
      <c r="C2322" s="9">
        <v>43420.347222222219</v>
      </c>
      <c r="D2322" s="10">
        <v>2293</v>
      </c>
      <c r="E2322" s="10">
        <v>42578</v>
      </c>
      <c r="F2322" s="11">
        <f>D2322/E2322</f>
        <v>0.05385410305791723</v>
      </c>
      <c r="G2322" s="11">
        <f>F2322-F2321</f>
        <v>0.007374700549579595</v>
      </c>
    </row>
    <row r="2323" s="2" customFormat="1" ht="13.65" customHeight="1">
      <c r="A2323" t="s" s="7">
        <v>147</v>
      </c>
      <c r="B2323" t="s" s="8">
        <v>148</v>
      </c>
      <c r="C2323" s="9">
        <v>43421.347222222219</v>
      </c>
      <c r="D2323" s="10">
        <v>2537</v>
      </c>
      <c r="E2323" s="10">
        <v>42578</v>
      </c>
      <c r="F2323" s="11">
        <f>D2323/E2323</f>
        <v>0.0595847620837052</v>
      </c>
      <c r="G2323" s="11">
        <f>F2323-F2322</f>
        <v>0.005730659025787968</v>
      </c>
    </row>
    <row r="2324" s="2" customFormat="1" ht="13.65" customHeight="1">
      <c r="A2324" t="s" s="7">
        <v>147</v>
      </c>
      <c r="B2324" t="s" s="8">
        <v>148</v>
      </c>
      <c r="C2324" s="9">
        <v>43422.347222222219</v>
      </c>
      <c r="D2324" s="10">
        <v>3950</v>
      </c>
      <c r="E2324" s="10">
        <v>42582</v>
      </c>
      <c r="F2324" s="11">
        <f>D2324/E2324</f>
        <v>0.09276219999060636</v>
      </c>
      <c r="G2324" s="11">
        <f>F2324-F2323</f>
        <v>0.03317743790690116</v>
      </c>
    </row>
    <row r="2325" s="2" customFormat="1" ht="13.65" customHeight="1">
      <c r="A2325" t="s" s="7">
        <v>147</v>
      </c>
      <c r="B2325" t="s" s="8">
        <v>148</v>
      </c>
      <c r="C2325" s="9">
        <v>43423.347222222219</v>
      </c>
      <c r="D2325" s="10">
        <v>3950</v>
      </c>
      <c r="E2325" s="10">
        <v>42586</v>
      </c>
      <c r="F2325" s="11">
        <f>D2325/E2325</f>
        <v>0.0927534870614756</v>
      </c>
      <c r="G2325" s="11">
        <f>F2325-F2324</f>
        <v>-8.712929130766378e-06</v>
      </c>
    </row>
    <row r="2326" s="2" customFormat="1" ht="13.65" customHeight="1">
      <c r="A2326" t="s" s="7">
        <v>147</v>
      </c>
      <c r="B2326" t="s" s="8">
        <v>148</v>
      </c>
      <c r="C2326" s="9">
        <v>43424.347222222219</v>
      </c>
      <c r="D2326" s="10">
        <v>4608</v>
      </c>
      <c r="E2326" s="10">
        <v>42581</v>
      </c>
      <c r="F2326" s="11">
        <f>D2326/E2326</f>
        <v>0.1082172800075151</v>
      </c>
      <c r="G2326" s="11">
        <f>F2326-F2325</f>
        <v>0.01546379294603949</v>
      </c>
    </row>
    <row r="2327" s="2" customFormat="1" ht="13.65" customHeight="1">
      <c r="A2327" t="s" s="7">
        <v>147</v>
      </c>
      <c r="B2327" t="s" s="8">
        <v>148</v>
      </c>
      <c r="C2327" s="9">
        <v>43425.347222222219</v>
      </c>
      <c r="D2327" s="10">
        <v>5341</v>
      </c>
      <c r="E2327" s="10">
        <v>42589</v>
      </c>
      <c r="F2327" s="11">
        <f>D2327/E2327</f>
        <v>0.1254079691939233</v>
      </c>
      <c r="G2327" s="11">
        <f>F2327-F2326</f>
        <v>0.01719068918640822</v>
      </c>
    </row>
    <row r="2328" s="2" customFormat="1" ht="13.65" customHeight="1">
      <c r="A2328" t="s" s="7">
        <v>147</v>
      </c>
      <c r="B2328" t="s" s="8">
        <v>148</v>
      </c>
      <c r="C2328" s="9">
        <v>43426.347222222219</v>
      </c>
      <c r="D2328" s="10">
        <v>7621</v>
      </c>
      <c r="E2328" s="10">
        <v>42593</v>
      </c>
      <c r="F2328" s="11">
        <f>D2328/E2328</f>
        <v>0.1789261146197732</v>
      </c>
      <c r="G2328" s="11">
        <f>F2328-F2327</f>
        <v>0.0535181454258499</v>
      </c>
    </row>
    <row r="2329" s="2" customFormat="1" ht="13.65" customHeight="1">
      <c r="A2329" t="s" s="7">
        <v>147</v>
      </c>
      <c r="B2329" t="s" s="8">
        <v>148</v>
      </c>
      <c r="C2329" s="9">
        <v>43427.347222222219</v>
      </c>
      <c r="D2329" s="10">
        <v>9959</v>
      </c>
      <c r="E2329" s="10">
        <v>42592</v>
      </c>
      <c r="F2329" s="11">
        <f>D2329/E2329</f>
        <v>0.2338232531930879</v>
      </c>
      <c r="G2329" s="11">
        <f>F2329-F2328</f>
        <v>0.05489713857331471</v>
      </c>
    </row>
    <row r="2330" s="2" customFormat="1" ht="13.65" customHeight="1">
      <c r="A2330" t="s" s="7">
        <v>147</v>
      </c>
      <c r="B2330" t="s" s="8">
        <v>148</v>
      </c>
      <c r="C2330" s="9">
        <v>43428.347222222219</v>
      </c>
      <c r="D2330" s="10">
        <v>11441</v>
      </c>
      <c r="E2330" s="10">
        <v>42599</v>
      </c>
      <c r="F2330" s="11">
        <f>D2330/E2330</f>
        <v>0.2685743796802742</v>
      </c>
      <c r="G2330" s="11">
        <f>F2330-F2329</f>
        <v>0.03475112648718628</v>
      </c>
    </row>
    <row r="2331" s="2" customFormat="1" ht="13.65" customHeight="1">
      <c r="A2331" t="s" s="7">
        <v>147</v>
      </c>
      <c r="B2331" t="s" s="8">
        <v>148</v>
      </c>
      <c r="C2331" s="9">
        <v>43429.347222222219</v>
      </c>
      <c r="D2331" s="10">
        <v>12730</v>
      </c>
      <c r="E2331" s="10">
        <v>42598</v>
      </c>
      <c r="F2331" s="11">
        <f>D2331/E2331</f>
        <v>0.2988403211418377</v>
      </c>
      <c r="G2331" s="11">
        <f>F2331-F2330</f>
        <v>0.03026594146156347</v>
      </c>
    </row>
    <row r="2332" s="2" customFormat="1" ht="13.65" customHeight="1">
      <c r="A2332" t="s" s="7">
        <v>147</v>
      </c>
      <c r="B2332" t="s" s="8">
        <v>148</v>
      </c>
      <c r="C2332" s="9">
        <v>43430.347222222219</v>
      </c>
      <c r="D2332" s="10">
        <v>13429</v>
      </c>
      <c r="E2332" s="10">
        <v>42599</v>
      </c>
      <c r="F2332" s="11">
        <f>D2332/E2332</f>
        <v>0.3152421418343154</v>
      </c>
      <c r="G2332" s="11">
        <f>F2332-F2331</f>
        <v>0.0164018206924777</v>
      </c>
    </row>
    <row r="2333" s="2" customFormat="1" ht="13.65" customHeight="1">
      <c r="A2333" t="s" s="7">
        <v>147</v>
      </c>
      <c r="B2333" t="s" s="8">
        <v>148</v>
      </c>
      <c r="C2333" s="9">
        <v>43431.347222222219</v>
      </c>
      <c r="D2333" s="10">
        <v>14054</v>
      </c>
      <c r="E2333" s="10">
        <v>42599</v>
      </c>
      <c r="F2333" s="11">
        <f>D2333/E2333</f>
        <v>0.3299138477429048</v>
      </c>
      <c r="G2333" s="11">
        <f>F2333-F2332</f>
        <v>0.01467170590858941</v>
      </c>
    </row>
    <row r="2334" s="2" customFormat="1" ht="13.65" customHeight="1">
      <c r="A2334" t="s" s="7">
        <v>147</v>
      </c>
      <c r="B2334" t="s" s="8">
        <v>148</v>
      </c>
      <c r="C2334" s="9">
        <v>43432.347222222219</v>
      </c>
      <c r="D2334" s="10">
        <v>14716</v>
      </c>
      <c r="E2334" s="10">
        <v>42599</v>
      </c>
      <c r="F2334" s="11">
        <f>D2334/E2334</f>
        <v>0.3454541186412827</v>
      </c>
      <c r="G2334" s="11">
        <f>F2334-F2333</f>
        <v>0.01554027089837789</v>
      </c>
    </row>
    <row r="2335" s="2" customFormat="1" ht="13.65" customHeight="1">
      <c r="A2335" t="s" s="7">
        <v>147</v>
      </c>
      <c r="B2335" t="s" s="8">
        <v>148</v>
      </c>
      <c r="C2335" s="9">
        <v>43433.347222222219</v>
      </c>
      <c r="D2335" s="10">
        <v>15253</v>
      </c>
      <c r="E2335" s="10">
        <v>42599</v>
      </c>
      <c r="F2335" s="11">
        <f>D2335/E2335</f>
        <v>0.3580600483579427</v>
      </c>
      <c r="G2335" s="11">
        <f>F2335-F2334</f>
        <v>0.01260592971666002</v>
      </c>
    </row>
    <row r="2336" s="2" customFormat="1" ht="13.65" customHeight="1">
      <c r="A2336" t="s" s="7">
        <v>147</v>
      </c>
      <c r="B2336" t="s" s="8">
        <v>148</v>
      </c>
      <c r="C2336" s="9">
        <v>43434.347222222219</v>
      </c>
      <c r="D2336" s="10">
        <v>15932</v>
      </c>
      <c r="E2336" s="10">
        <v>42599</v>
      </c>
      <c r="F2336" s="11">
        <f>D2336/E2336</f>
        <v>0.3739993896570342</v>
      </c>
      <c r="G2336" s="11">
        <f>F2336-F2335</f>
        <v>0.01593934129909153</v>
      </c>
    </row>
    <row r="2337" s="2" customFormat="1" ht="13.65" customHeight="1">
      <c r="A2337" t="s" s="7">
        <v>147</v>
      </c>
      <c r="B2337" t="s" s="8">
        <v>148</v>
      </c>
      <c r="C2337" s="9">
        <v>43435.347222222219</v>
      </c>
      <c r="D2337" s="10">
        <v>16446</v>
      </c>
      <c r="E2337" s="10">
        <v>42599</v>
      </c>
      <c r="F2337" s="11">
        <f>D2337/E2337</f>
        <v>0.3860654005962581</v>
      </c>
      <c r="G2337" s="11">
        <f>F2337-F2336</f>
        <v>0.01206601093922388</v>
      </c>
    </row>
    <row r="2338" s="2" customFormat="1" ht="13.65" customHeight="1">
      <c r="A2338" t="s" s="7">
        <v>147</v>
      </c>
      <c r="B2338" t="s" s="8">
        <v>148</v>
      </c>
      <c r="C2338" s="9">
        <v>43436.347222222219</v>
      </c>
      <c r="D2338" s="10">
        <v>16446</v>
      </c>
      <c r="E2338" s="10">
        <v>42599</v>
      </c>
      <c r="F2338" s="11">
        <f>D2338/E2338</f>
        <v>0.3860654005962581</v>
      </c>
      <c r="G2338" s="11">
        <f>F2338-F2337</f>
        <v>0</v>
      </c>
    </row>
    <row r="2339" s="2" customFormat="1" ht="13.65" customHeight="1">
      <c r="A2339" t="s" s="7">
        <v>147</v>
      </c>
      <c r="B2339" t="s" s="8">
        <v>148</v>
      </c>
      <c r="C2339" s="9">
        <v>43437.347222222219</v>
      </c>
      <c r="D2339" s="10">
        <v>16446</v>
      </c>
      <c r="E2339" s="10">
        <v>42599</v>
      </c>
      <c r="F2339" s="11">
        <f>D2339/E2339</f>
        <v>0.3860654005962581</v>
      </c>
      <c r="G2339" s="11">
        <f>F2339-F2338</f>
        <v>0</v>
      </c>
    </row>
    <row r="2340" s="2" customFormat="1" ht="13.65" customHeight="1">
      <c r="A2340" t="s" s="7">
        <v>147</v>
      </c>
      <c r="B2340" t="s" s="8">
        <v>148</v>
      </c>
      <c r="C2340" s="9">
        <v>43438.347222222219</v>
      </c>
      <c r="D2340" s="10">
        <v>16802</v>
      </c>
      <c r="E2340" s="10">
        <v>42599</v>
      </c>
      <c r="F2340" s="11">
        <f>D2340/E2340</f>
        <v>0.3944224042817907</v>
      </c>
      <c r="G2340" s="11">
        <f>F2340-F2339</f>
        <v>0.008357003685532549</v>
      </c>
    </row>
    <row r="2341" s="2" customFormat="1" ht="13.65" customHeight="1">
      <c r="A2341" t="s" s="7">
        <v>147</v>
      </c>
      <c r="B2341" t="s" s="8">
        <v>148</v>
      </c>
      <c r="C2341" s="9">
        <v>43439.347222222219</v>
      </c>
      <c r="D2341" s="10">
        <v>16948</v>
      </c>
      <c r="E2341" s="10">
        <v>42599</v>
      </c>
      <c r="F2341" s="11">
        <f>D2341/E2341</f>
        <v>0.3978497147820371</v>
      </c>
      <c r="G2341" s="11">
        <f>F2341-F2340</f>
        <v>0.003427310500246472</v>
      </c>
    </row>
    <row r="2342" s="2" customFormat="1" ht="13.65" customHeight="1">
      <c r="A2342" t="s" s="7">
        <v>147</v>
      </c>
      <c r="B2342" t="s" s="8">
        <v>148</v>
      </c>
      <c r="C2342" s="9">
        <v>43440.347222222219</v>
      </c>
      <c r="D2342" s="10">
        <v>17714</v>
      </c>
      <c r="E2342" s="10">
        <v>42599</v>
      </c>
      <c r="F2342" s="11">
        <f>D2342/E2342</f>
        <v>0.4158313575436043</v>
      </c>
      <c r="G2342" s="11">
        <f>F2342-F2341</f>
        <v>0.01798164276156716</v>
      </c>
    </row>
    <row r="2343" s="2" customFormat="1" ht="13.65" customHeight="1">
      <c r="A2343" t="s" s="7">
        <v>147</v>
      </c>
      <c r="B2343" t="s" s="8">
        <v>148</v>
      </c>
      <c r="C2343" s="9">
        <v>43441.347222222219</v>
      </c>
      <c r="D2343" s="10">
        <v>18601</v>
      </c>
      <c r="E2343" s="10">
        <v>42599</v>
      </c>
      <c r="F2343" s="11">
        <f>D2343/E2343</f>
        <v>0.4366534425690744</v>
      </c>
      <c r="G2343" s="11">
        <f>F2343-F2342</f>
        <v>0.02082208502547012</v>
      </c>
    </row>
    <row r="2344" s="2" customFormat="1" ht="13" customHeight="1">
      <c r="A2344" t="s" s="7">
        <v>149</v>
      </c>
      <c r="B2344" t="s" s="8">
        <v>150</v>
      </c>
      <c r="C2344" s="9">
        <v>43409.347222222219</v>
      </c>
      <c r="D2344" s="10">
        <v>83</v>
      </c>
      <c r="E2344" s="10">
        <v>44757</v>
      </c>
      <c r="F2344" s="11">
        <f>D2344/E2344</f>
        <v>0.001854458520454901</v>
      </c>
      <c r="G2344" s="11">
        <v>0</v>
      </c>
    </row>
    <row r="2345" s="2" customFormat="1" ht="13" customHeight="1">
      <c r="A2345" t="s" s="7">
        <v>149</v>
      </c>
      <c r="B2345" t="s" s="8">
        <v>150</v>
      </c>
      <c r="C2345" s="9">
        <v>43410.347222222219</v>
      </c>
      <c r="D2345" s="10">
        <v>441</v>
      </c>
      <c r="E2345" s="10">
        <v>44765</v>
      </c>
      <c r="F2345" s="11">
        <f>D2345/E2345</f>
        <v>0.009851446442533229</v>
      </c>
      <c r="G2345" s="11">
        <f>F2345-F2344</f>
        <v>0.007996987922078327</v>
      </c>
    </row>
    <row r="2346" s="2" customFormat="1" ht="13" customHeight="1">
      <c r="A2346" t="s" s="7">
        <v>149</v>
      </c>
      <c r="B2346" t="s" s="8">
        <v>150</v>
      </c>
      <c r="C2346" s="9">
        <v>43411.347222222219</v>
      </c>
      <c r="D2346" s="10">
        <v>672</v>
      </c>
      <c r="E2346" s="10">
        <v>44770</v>
      </c>
      <c r="F2346" s="11">
        <f>D2346/E2346</f>
        <v>0.01501005137368774</v>
      </c>
      <c r="G2346" s="11">
        <f>F2346-F2345</f>
        <v>0.005158604931154508</v>
      </c>
    </row>
    <row r="2347" s="2" customFormat="1" ht="13" customHeight="1">
      <c r="A2347" t="s" s="7">
        <v>149</v>
      </c>
      <c r="B2347" t="s" s="8">
        <v>150</v>
      </c>
      <c r="C2347" s="9">
        <v>43412.347222222219</v>
      </c>
      <c r="D2347" s="10">
        <v>1476</v>
      </c>
      <c r="E2347" s="10">
        <v>44768</v>
      </c>
      <c r="F2347" s="11">
        <f>D2347/E2347</f>
        <v>0.03296997855611151</v>
      </c>
      <c r="G2347" s="11">
        <f>F2347-F2346</f>
        <v>0.01795992718242377</v>
      </c>
    </row>
    <row r="2348" s="2" customFormat="1" ht="13" customHeight="1">
      <c r="A2348" t="s" s="7">
        <v>149</v>
      </c>
      <c r="B2348" t="s" s="8">
        <v>150</v>
      </c>
      <c r="C2348" s="9">
        <v>43413.347222222219</v>
      </c>
      <c r="D2348" s="10">
        <v>2023</v>
      </c>
      <c r="E2348" s="10">
        <v>44784</v>
      </c>
      <c r="F2348" s="11">
        <f>D2348/E2348</f>
        <v>0.0451723829939264</v>
      </c>
      <c r="G2348" s="11">
        <f>F2348-F2347</f>
        <v>0.0122024044378149</v>
      </c>
    </row>
    <row r="2349" s="2" customFormat="1" ht="13" customHeight="1">
      <c r="A2349" t="s" s="7">
        <v>149</v>
      </c>
      <c r="B2349" t="s" s="8">
        <v>150</v>
      </c>
      <c r="C2349" s="9">
        <v>43414.347222222219</v>
      </c>
      <c r="D2349" s="10">
        <v>2425</v>
      </c>
      <c r="E2349" s="10">
        <v>44794</v>
      </c>
      <c r="F2349" s="11">
        <f>D2349/E2349</f>
        <v>0.05413671473858106</v>
      </c>
      <c r="G2349" s="11">
        <f>F2349-F2348</f>
        <v>0.008964331744654656</v>
      </c>
    </row>
    <row r="2350" s="2" customFormat="1" ht="13" customHeight="1">
      <c r="A2350" t="s" s="7">
        <v>149</v>
      </c>
      <c r="B2350" t="s" s="8">
        <v>150</v>
      </c>
      <c r="C2350" s="9">
        <v>43415.347222222219</v>
      </c>
      <c r="D2350" s="10">
        <v>2425</v>
      </c>
      <c r="E2350" s="10">
        <v>44794</v>
      </c>
      <c r="F2350" s="11">
        <f>D2350/E2350</f>
        <v>0.05413671473858106</v>
      </c>
      <c r="G2350" s="11">
        <f>F2350-F2349</f>
        <v>0</v>
      </c>
    </row>
    <row r="2351" s="2" customFormat="1" ht="13" customHeight="1">
      <c r="A2351" t="s" s="7">
        <v>149</v>
      </c>
      <c r="B2351" t="s" s="8">
        <v>150</v>
      </c>
      <c r="C2351" s="9">
        <v>43416.347222222219</v>
      </c>
      <c r="D2351" s="10">
        <v>2425</v>
      </c>
      <c r="E2351" s="10">
        <v>44795</v>
      </c>
      <c r="F2351" s="11">
        <f>D2351/E2351</f>
        <v>0.05413550619488782</v>
      </c>
      <c r="G2351" s="11">
        <f>F2351-F2350</f>
        <v>-1.208543693238806e-06</v>
      </c>
    </row>
    <row r="2352" s="2" customFormat="1" ht="13" customHeight="1">
      <c r="A2352" t="s" s="7">
        <v>149</v>
      </c>
      <c r="B2352" t="s" s="8">
        <v>150</v>
      </c>
      <c r="C2352" s="9">
        <v>43417.347222222219</v>
      </c>
      <c r="D2352" s="10">
        <v>2698</v>
      </c>
      <c r="E2352" s="10">
        <v>44800</v>
      </c>
      <c r="F2352" s="11">
        <f>D2352/E2352</f>
        <v>0.06022321428571428</v>
      </c>
      <c r="G2352" s="11">
        <f>F2352-F2351</f>
        <v>0.006087708090826462</v>
      </c>
    </row>
    <row r="2353" s="2" customFormat="1" ht="13" customHeight="1">
      <c r="A2353" t="s" s="7">
        <v>149</v>
      </c>
      <c r="B2353" t="s" s="8">
        <v>150</v>
      </c>
      <c r="C2353" s="9">
        <v>43418.347222222219</v>
      </c>
      <c r="D2353" s="10">
        <v>3269</v>
      </c>
      <c r="E2353" s="10">
        <v>44808</v>
      </c>
      <c r="F2353" s="11">
        <f>D2353/E2353</f>
        <v>0.07295572219246563</v>
      </c>
      <c r="G2353" s="11">
        <f>F2353-F2352</f>
        <v>0.01273250790675134</v>
      </c>
    </row>
    <row r="2354" s="2" customFormat="1" ht="13" customHeight="1">
      <c r="A2354" t="s" s="7">
        <v>149</v>
      </c>
      <c r="B2354" t="s" s="8">
        <v>150</v>
      </c>
      <c r="C2354" s="9">
        <v>43419.347222222219</v>
      </c>
      <c r="D2354" s="10">
        <v>3693</v>
      </c>
      <c r="E2354" s="10">
        <v>44812</v>
      </c>
      <c r="F2354" s="11">
        <f>D2354/E2354</f>
        <v>0.08241096134963849</v>
      </c>
      <c r="G2354" s="11">
        <f>F2354-F2353</f>
        <v>0.009455239157172862</v>
      </c>
    </row>
    <row r="2355" s="2" customFormat="1" ht="13" customHeight="1">
      <c r="A2355" t="s" s="7">
        <v>149</v>
      </c>
      <c r="B2355" t="s" s="8">
        <v>150</v>
      </c>
      <c r="C2355" s="9">
        <v>43420.347222222219</v>
      </c>
      <c r="D2355" s="10">
        <v>3892</v>
      </c>
      <c r="E2355" s="10">
        <v>44815</v>
      </c>
      <c r="F2355" s="11">
        <f>D2355/E2355</f>
        <v>0.08684592212428874</v>
      </c>
      <c r="G2355" s="11">
        <f>F2355-F2354</f>
        <v>0.004434960774650248</v>
      </c>
    </row>
    <row r="2356" s="2" customFormat="1" ht="13.65" customHeight="1">
      <c r="A2356" t="s" s="7">
        <v>149</v>
      </c>
      <c r="B2356" t="s" s="8">
        <v>150</v>
      </c>
      <c r="C2356" s="9">
        <v>43421.347222222219</v>
      </c>
      <c r="D2356" s="10">
        <v>4036</v>
      </c>
      <c r="E2356" s="10">
        <v>44811</v>
      </c>
      <c r="F2356" s="11">
        <f>D2356/E2356</f>
        <v>0.09006717100711879</v>
      </c>
      <c r="G2356" s="11">
        <f>F2356-F2355</f>
        <v>0.003221248882830055</v>
      </c>
    </row>
    <row r="2357" s="2" customFormat="1" ht="13.65" customHeight="1">
      <c r="A2357" t="s" s="7">
        <v>149</v>
      </c>
      <c r="B2357" t="s" s="8">
        <v>150</v>
      </c>
      <c r="C2357" s="9">
        <v>43422.347222222219</v>
      </c>
      <c r="D2357" s="10">
        <v>4981</v>
      </c>
      <c r="E2357" s="10">
        <v>44816</v>
      </c>
      <c r="F2357" s="11">
        <f>D2357/E2357</f>
        <v>0.1111433416636915</v>
      </c>
      <c r="G2357" s="11">
        <f>F2357-F2356</f>
        <v>0.02107617065657275</v>
      </c>
    </row>
    <row r="2358" s="2" customFormat="1" ht="13.65" customHeight="1">
      <c r="A2358" t="s" s="7">
        <v>149</v>
      </c>
      <c r="B2358" t="s" s="8">
        <v>150</v>
      </c>
      <c r="C2358" s="9">
        <v>43423.347222222219</v>
      </c>
      <c r="D2358" s="10">
        <v>4981</v>
      </c>
      <c r="E2358" s="10">
        <v>44818</v>
      </c>
      <c r="F2358" s="11">
        <f>D2358/E2358</f>
        <v>0.1111383819001294</v>
      </c>
      <c r="G2358" s="11">
        <f>F2358-F2357</f>
        <v>-4.959763562129016e-06</v>
      </c>
    </row>
    <row r="2359" s="2" customFormat="1" ht="13.65" customHeight="1">
      <c r="A2359" t="s" s="7">
        <v>149</v>
      </c>
      <c r="B2359" t="s" s="8">
        <v>150</v>
      </c>
      <c r="C2359" s="9">
        <v>43424.347222222219</v>
      </c>
      <c r="D2359" s="10">
        <v>5403</v>
      </c>
      <c r="E2359" s="10">
        <v>44823</v>
      </c>
      <c r="F2359" s="11">
        <f>D2359/E2359</f>
        <v>0.120540793788903</v>
      </c>
      <c r="G2359" s="11">
        <f>F2359-F2358</f>
        <v>0.00940241188877361</v>
      </c>
    </row>
    <row r="2360" s="2" customFormat="1" ht="13.65" customHeight="1">
      <c r="A2360" t="s" s="7">
        <v>149</v>
      </c>
      <c r="B2360" t="s" s="8">
        <v>150</v>
      </c>
      <c r="C2360" s="9">
        <v>43425.347222222219</v>
      </c>
      <c r="D2360" s="10">
        <v>5889</v>
      </c>
      <c r="E2360" s="10">
        <v>44830</v>
      </c>
      <c r="F2360" s="11">
        <f>D2360/E2360</f>
        <v>0.131362926611644</v>
      </c>
      <c r="G2360" s="11">
        <f>F2360-F2359</f>
        <v>0.01082213282274096</v>
      </c>
    </row>
    <row r="2361" s="2" customFormat="1" ht="13.65" customHeight="1">
      <c r="A2361" t="s" s="7">
        <v>149</v>
      </c>
      <c r="B2361" t="s" s="8">
        <v>150</v>
      </c>
      <c r="C2361" s="9">
        <v>43426.347222222219</v>
      </c>
      <c r="D2361" s="10">
        <v>7265</v>
      </c>
      <c r="E2361" s="10">
        <v>44842</v>
      </c>
      <c r="F2361" s="11">
        <f>D2361/E2361</f>
        <v>0.162013291111012</v>
      </c>
      <c r="G2361" s="11">
        <f>F2361-F2360</f>
        <v>0.03065036449936803</v>
      </c>
    </row>
    <row r="2362" s="2" customFormat="1" ht="13.65" customHeight="1">
      <c r="A2362" t="s" s="7">
        <v>149</v>
      </c>
      <c r="B2362" t="s" s="8">
        <v>150</v>
      </c>
      <c r="C2362" s="9">
        <v>43427.347222222219</v>
      </c>
      <c r="D2362" s="10">
        <v>9395</v>
      </c>
      <c r="E2362" s="10">
        <v>44856</v>
      </c>
      <c r="F2362" s="11">
        <f>D2362/E2362</f>
        <v>0.2094480114143036</v>
      </c>
      <c r="G2362" s="11">
        <f>F2362-F2361</f>
        <v>0.04743472030329154</v>
      </c>
    </row>
    <row r="2363" s="2" customFormat="1" ht="13.65" customHeight="1">
      <c r="A2363" t="s" s="7">
        <v>149</v>
      </c>
      <c r="B2363" t="s" s="8">
        <v>150</v>
      </c>
      <c r="C2363" s="9">
        <v>43428.347222222219</v>
      </c>
      <c r="D2363" s="10">
        <v>10373</v>
      </c>
      <c r="E2363" s="10">
        <v>44870</v>
      </c>
      <c r="F2363" s="11">
        <f>D2363/E2363</f>
        <v>0.231178961444172</v>
      </c>
      <c r="G2363" s="11">
        <f>F2363-F2362</f>
        <v>0.0217309500298685</v>
      </c>
    </row>
    <row r="2364" s="2" customFormat="1" ht="13.65" customHeight="1">
      <c r="A2364" t="s" s="7">
        <v>149</v>
      </c>
      <c r="B2364" t="s" s="8">
        <v>150</v>
      </c>
      <c r="C2364" s="9">
        <v>43429.347222222219</v>
      </c>
      <c r="D2364" s="10">
        <v>11720</v>
      </c>
      <c r="E2364" s="10">
        <v>44885</v>
      </c>
      <c r="F2364" s="11">
        <f>D2364/E2364</f>
        <v>0.2611117299766069</v>
      </c>
      <c r="G2364" s="11">
        <f>F2364-F2363</f>
        <v>0.02993276853243482</v>
      </c>
    </row>
    <row r="2365" s="2" customFormat="1" ht="13.65" customHeight="1">
      <c r="A2365" t="s" s="7">
        <v>149</v>
      </c>
      <c r="B2365" t="s" s="8">
        <v>150</v>
      </c>
      <c r="C2365" s="9">
        <v>43430.347222222219</v>
      </c>
      <c r="D2365" s="10">
        <v>12381</v>
      </c>
      <c r="E2365" s="10">
        <v>44885</v>
      </c>
      <c r="F2365" s="11">
        <f>D2365/E2365</f>
        <v>0.2758382533140247</v>
      </c>
      <c r="G2365" s="11">
        <f>F2365-F2364</f>
        <v>0.01472652333741786</v>
      </c>
    </row>
    <row r="2366" s="2" customFormat="1" ht="13.65" customHeight="1">
      <c r="A2366" t="s" s="7">
        <v>149</v>
      </c>
      <c r="B2366" t="s" s="8">
        <v>150</v>
      </c>
      <c r="C2366" s="9">
        <v>43431.347222222219</v>
      </c>
      <c r="D2366" s="10">
        <v>12904</v>
      </c>
      <c r="E2366" s="10">
        <v>44885</v>
      </c>
      <c r="F2366" s="11">
        <f>D2366/E2366</f>
        <v>0.2874902528684416</v>
      </c>
      <c r="G2366" s="11">
        <f>F2366-F2365</f>
        <v>0.01165199955441687</v>
      </c>
    </row>
    <row r="2367" s="2" customFormat="1" ht="13.65" customHeight="1">
      <c r="A2367" t="s" s="7">
        <v>149</v>
      </c>
      <c r="B2367" t="s" s="8">
        <v>150</v>
      </c>
      <c r="C2367" s="9">
        <v>43432.347222222219</v>
      </c>
      <c r="D2367" s="10">
        <v>13377</v>
      </c>
      <c r="E2367" s="10">
        <v>44885</v>
      </c>
      <c r="F2367" s="11">
        <f>D2367/E2367</f>
        <v>0.2980282945304668</v>
      </c>
      <c r="G2367" s="11">
        <f>F2367-F2366</f>
        <v>0.01053804166202515</v>
      </c>
    </row>
    <row r="2368" s="2" customFormat="1" ht="13.65" customHeight="1">
      <c r="A2368" t="s" s="7">
        <v>149</v>
      </c>
      <c r="B2368" t="s" s="8">
        <v>150</v>
      </c>
      <c r="C2368" s="9">
        <v>43433.347222222219</v>
      </c>
      <c r="D2368" s="10">
        <v>13935</v>
      </c>
      <c r="E2368" s="10">
        <v>44885</v>
      </c>
      <c r="F2368" s="11">
        <f>D2368/E2368</f>
        <v>0.3104600646095578</v>
      </c>
      <c r="G2368" s="11">
        <f>F2368-F2367</f>
        <v>0.01243177007909102</v>
      </c>
    </row>
    <row r="2369" s="2" customFormat="1" ht="13.65" customHeight="1">
      <c r="A2369" t="s" s="7">
        <v>149</v>
      </c>
      <c r="B2369" t="s" s="8">
        <v>150</v>
      </c>
      <c r="C2369" s="9">
        <v>43434.347222222219</v>
      </c>
      <c r="D2369" s="10">
        <v>14667</v>
      </c>
      <c r="E2369" s="10">
        <v>44885</v>
      </c>
      <c r="F2369" s="11">
        <f>D2369/E2369</f>
        <v>0.3267684081541718</v>
      </c>
      <c r="G2369" s="11">
        <f>F2369-F2368</f>
        <v>0.01630834354461402</v>
      </c>
    </row>
    <row r="2370" s="2" customFormat="1" ht="13.65" customHeight="1">
      <c r="A2370" t="s" s="7">
        <v>149</v>
      </c>
      <c r="B2370" t="s" s="8">
        <v>150</v>
      </c>
      <c r="C2370" s="9">
        <v>43435.347222222219</v>
      </c>
      <c r="D2370" s="10">
        <v>15457</v>
      </c>
      <c r="E2370" s="10">
        <v>44885</v>
      </c>
      <c r="F2370" s="11">
        <f>D2370/E2370</f>
        <v>0.3443689428539601</v>
      </c>
      <c r="G2370" s="11">
        <f>F2370-F2369</f>
        <v>0.01760053469978834</v>
      </c>
    </row>
    <row r="2371" s="2" customFormat="1" ht="13.65" customHeight="1">
      <c r="A2371" t="s" s="7">
        <v>149</v>
      </c>
      <c r="B2371" t="s" s="8">
        <v>150</v>
      </c>
      <c r="C2371" s="9">
        <v>43436.347222222219</v>
      </c>
      <c r="D2371" s="10">
        <v>15457</v>
      </c>
      <c r="E2371" s="10">
        <v>44885</v>
      </c>
      <c r="F2371" s="11">
        <f>D2371/E2371</f>
        <v>0.3443689428539601</v>
      </c>
      <c r="G2371" s="11">
        <f>F2371-F2370</f>
        <v>0</v>
      </c>
    </row>
    <row r="2372" s="2" customFormat="1" ht="13.65" customHeight="1">
      <c r="A2372" t="s" s="7">
        <v>149</v>
      </c>
      <c r="B2372" t="s" s="8">
        <v>150</v>
      </c>
      <c r="C2372" s="9">
        <v>43437.347222222219</v>
      </c>
      <c r="D2372" s="10">
        <v>15457</v>
      </c>
      <c r="E2372" s="10">
        <v>44885</v>
      </c>
      <c r="F2372" s="11">
        <f>D2372/E2372</f>
        <v>0.3443689428539601</v>
      </c>
      <c r="G2372" s="11">
        <f>F2372-F2371</f>
        <v>0</v>
      </c>
    </row>
    <row r="2373" s="2" customFormat="1" ht="13.65" customHeight="1">
      <c r="A2373" t="s" s="7">
        <v>149</v>
      </c>
      <c r="B2373" t="s" s="8">
        <v>150</v>
      </c>
      <c r="C2373" s="9">
        <v>43438.347222222219</v>
      </c>
      <c r="D2373" s="10">
        <v>16026</v>
      </c>
      <c r="E2373" s="10">
        <v>44885</v>
      </c>
      <c r="F2373" s="11">
        <f>D2373/E2373</f>
        <v>0.3570457836693773</v>
      </c>
      <c r="G2373" s="11">
        <f>F2373-F2372</f>
        <v>0.01267684081541715</v>
      </c>
    </row>
    <row r="2374" s="2" customFormat="1" ht="13.65" customHeight="1">
      <c r="A2374" t="s" s="7">
        <v>149</v>
      </c>
      <c r="B2374" t="s" s="8">
        <v>150</v>
      </c>
      <c r="C2374" s="9">
        <v>43439.347222222219</v>
      </c>
      <c r="D2374" s="10">
        <v>16319</v>
      </c>
      <c r="E2374" s="10">
        <v>44885</v>
      </c>
      <c r="F2374" s="11">
        <f>D2374/E2374</f>
        <v>0.3635735769187925</v>
      </c>
      <c r="G2374" s="11">
        <f>F2374-F2373</f>
        <v>0.006527793249415215</v>
      </c>
    </row>
    <row r="2375" s="2" customFormat="1" ht="13.65" customHeight="1">
      <c r="A2375" t="s" s="7">
        <v>149</v>
      </c>
      <c r="B2375" t="s" s="8">
        <v>150</v>
      </c>
      <c r="C2375" s="9">
        <v>43440.347222222219</v>
      </c>
      <c r="D2375" s="10">
        <v>16985</v>
      </c>
      <c r="E2375" s="10">
        <v>44885</v>
      </c>
      <c r="F2375" s="11">
        <f>D2375/E2375</f>
        <v>0.3784114960454495</v>
      </c>
      <c r="G2375" s="11">
        <f>F2375-F2374</f>
        <v>0.014837919126657</v>
      </c>
    </row>
    <row r="2376" s="2" customFormat="1" ht="13.65" customHeight="1">
      <c r="A2376" t="s" s="7">
        <v>149</v>
      </c>
      <c r="B2376" t="s" s="8">
        <v>150</v>
      </c>
      <c r="C2376" s="9">
        <v>43441.347222222219</v>
      </c>
      <c r="D2376" s="10">
        <v>17932</v>
      </c>
      <c r="E2376" s="10">
        <v>44885</v>
      </c>
      <c r="F2376" s="11">
        <f>D2376/E2376</f>
        <v>0.3995098585273477</v>
      </c>
      <c r="G2376" s="11">
        <f>F2376-F2375</f>
        <v>0.02109836248189817</v>
      </c>
    </row>
    <row r="2377" s="2" customFormat="1" ht="13" customHeight="1">
      <c r="A2377" t="s" s="7">
        <v>151</v>
      </c>
      <c r="B2377" t="s" s="8">
        <v>152</v>
      </c>
      <c r="C2377" s="9">
        <v>43409.347222222219</v>
      </c>
      <c r="D2377" s="10">
        <v>58</v>
      </c>
      <c r="E2377" s="10">
        <v>44814</v>
      </c>
      <c r="F2377" s="11">
        <f>D2377/E2377</f>
        <v>0.001294238407640469</v>
      </c>
      <c r="G2377" s="11">
        <v>0</v>
      </c>
    </row>
    <row r="2378" s="2" customFormat="1" ht="13" customHeight="1">
      <c r="A2378" t="s" s="7">
        <v>151</v>
      </c>
      <c r="B2378" t="s" s="8">
        <v>152</v>
      </c>
      <c r="C2378" s="9">
        <v>43410.347222222219</v>
      </c>
      <c r="D2378" s="10">
        <v>290</v>
      </c>
      <c r="E2378" s="10">
        <v>44862</v>
      </c>
      <c r="F2378" s="11">
        <f>D2378/E2378</f>
        <v>0.006464268200258571</v>
      </c>
      <c r="G2378" s="11">
        <f>F2378-F2377</f>
        <v>0.005170029792618101</v>
      </c>
    </row>
    <row r="2379" s="2" customFormat="1" ht="13" customHeight="1">
      <c r="A2379" t="s" s="7">
        <v>151</v>
      </c>
      <c r="B2379" t="s" s="8">
        <v>152</v>
      </c>
      <c r="C2379" s="9">
        <v>43411.347222222219</v>
      </c>
      <c r="D2379" s="10">
        <v>479</v>
      </c>
      <c r="E2379" s="10">
        <v>44872</v>
      </c>
      <c r="F2379" s="11">
        <f>D2379/E2379</f>
        <v>0.01067480834373329</v>
      </c>
      <c r="G2379" s="11">
        <f>F2379-F2378</f>
        <v>0.004210540143474715</v>
      </c>
    </row>
    <row r="2380" s="2" customFormat="1" ht="13" customHeight="1">
      <c r="A2380" t="s" s="7">
        <v>151</v>
      </c>
      <c r="B2380" t="s" s="8">
        <v>152</v>
      </c>
      <c r="C2380" s="9">
        <v>43412.347222222219</v>
      </c>
      <c r="D2380" s="10">
        <v>1156</v>
      </c>
      <c r="E2380" s="10">
        <v>44878</v>
      </c>
      <c r="F2380" s="11">
        <f>D2380/E2380</f>
        <v>0.02575872365078658</v>
      </c>
      <c r="G2380" s="11">
        <f>F2380-F2379</f>
        <v>0.01508391530705329</v>
      </c>
    </row>
    <row r="2381" s="2" customFormat="1" ht="13" customHeight="1">
      <c r="A2381" t="s" s="7">
        <v>151</v>
      </c>
      <c r="B2381" t="s" s="8">
        <v>152</v>
      </c>
      <c r="C2381" s="9">
        <v>43413.347222222219</v>
      </c>
      <c r="D2381" s="10">
        <v>1594</v>
      </c>
      <c r="E2381" s="10">
        <v>44876</v>
      </c>
      <c r="F2381" s="11">
        <f>D2381/E2381</f>
        <v>0.03552009983064444</v>
      </c>
      <c r="G2381" s="11">
        <f>F2381-F2380</f>
        <v>0.009761376179857863</v>
      </c>
    </row>
    <row r="2382" s="2" customFormat="1" ht="13" customHeight="1">
      <c r="A2382" t="s" s="7">
        <v>151</v>
      </c>
      <c r="B2382" t="s" s="8">
        <v>152</v>
      </c>
      <c r="C2382" s="9">
        <v>43414.347222222219</v>
      </c>
      <c r="D2382" s="10">
        <v>2016</v>
      </c>
      <c r="E2382" s="10">
        <v>44881</v>
      </c>
      <c r="F2382" s="11">
        <f>D2382/E2382</f>
        <v>0.04491878523205811</v>
      </c>
      <c r="G2382" s="11">
        <f>F2382-F2381</f>
        <v>0.00939868540141367</v>
      </c>
    </row>
    <row r="2383" s="2" customFormat="1" ht="13" customHeight="1">
      <c r="A2383" t="s" s="7">
        <v>151</v>
      </c>
      <c r="B2383" t="s" s="8">
        <v>152</v>
      </c>
      <c r="C2383" s="9">
        <v>43415.347222222219</v>
      </c>
      <c r="D2383" s="10">
        <v>2016</v>
      </c>
      <c r="E2383" s="10">
        <v>44882</v>
      </c>
      <c r="F2383" s="11">
        <f>D2383/E2383</f>
        <v>0.04491778441245934</v>
      </c>
      <c r="G2383" s="11">
        <f>F2383-F2382</f>
        <v>-1.000819598771796e-06</v>
      </c>
    </row>
    <row r="2384" s="2" customFormat="1" ht="13" customHeight="1">
      <c r="A2384" t="s" s="7">
        <v>151</v>
      </c>
      <c r="B2384" t="s" s="8">
        <v>152</v>
      </c>
      <c r="C2384" s="9">
        <v>43416.347222222219</v>
      </c>
      <c r="D2384" s="10">
        <v>2016</v>
      </c>
      <c r="E2384" s="10">
        <v>44887</v>
      </c>
      <c r="F2384" s="11">
        <f>D2384/E2384</f>
        <v>0.04491278098335821</v>
      </c>
      <c r="G2384" s="11">
        <f>F2384-F2383</f>
        <v>-5.003429101126111e-06</v>
      </c>
    </row>
    <row r="2385" s="2" customFormat="1" ht="13" customHeight="1">
      <c r="A2385" t="s" s="7">
        <v>151</v>
      </c>
      <c r="B2385" t="s" s="8">
        <v>152</v>
      </c>
      <c r="C2385" s="9">
        <v>43417.347222222219</v>
      </c>
      <c r="D2385" s="10">
        <v>2264</v>
      </c>
      <c r="E2385" s="10">
        <v>44889</v>
      </c>
      <c r="F2385" s="11">
        <f>D2385/E2385</f>
        <v>0.05043551872396355</v>
      </c>
      <c r="G2385" s="11">
        <f>F2385-F2384</f>
        <v>0.005522737740605341</v>
      </c>
    </row>
    <row r="2386" s="2" customFormat="1" ht="13" customHeight="1">
      <c r="A2386" t="s" s="7">
        <v>151</v>
      </c>
      <c r="B2386" t="s" s="8">
        <v>152</v>
      </c>
      <c r="C2386" s="9">
        <v>43418.347222222219</v>
      </c>
      <c r="D2386" s="10">
        <v>2878</v>
      </c>
      <c r="E2386" s="10">
        <v>44894</v>
      </c>
      <c r="F2386" s="11">
        <f>D2386/E2386</f>
        <v>0.06410656212411459</v>
      </c>
      <c r="G2386" s="11">
        <f>F2386-F2385</f>
        <v>0.01367104340015103</v>
      </c>
    </row>
    <row r="2387" s="2" customFormat="1" ht="13" customHeight="1">
      <c r="A2387" t="s" s="7">
        <v>151</v>
      </c>
      <c r="B2387" t="s" s="8">
        <v>152</v>
      </c>
      <c r="C2387" s="9">
        <v>43419.347222222219</v>
      </c>
      <c r="D2387" s="10">
        <v>3251</v>
      </c>
      <c r="E2387" s="10">
        <v>44902</v>
      </c>
      <c r="F2387" s="11">
        <f>D2387/E2387</f>
        <v>0.07240212017282081</v>
      </c>
      <c r="G2387" s="11">
        <f>F2387-F2386</f>
        <v>0.008295558048706228</v>
      </c>
    </row>
    <row r="2388" s="2" customFormat="1" ht="13" customHeight="1">
      <c r="A2388" t="s" s="7">
        <v>151</v>
      </c>
      <c r="B2388" t="s" s="8">
        <v>152</v>
      </c>
      <c r="C2388" s="9">
        <v>43420.347222222219</v>
      </c>
      <c r="D2388" s="10">
        <v>3440</v>
      </c>
      <c r="E2388" s="10">
        <v>44905</v>
      </c>
      <c r="F2388" s="11">
        <f>D2388/E2388</f>
        <v>0.07660616857810934</v>
      </c>
      <c r="G2388" s="11">
        <f>F2388-F2387</f>
        <v>0.004204048405288527</v>
      </c>
    </row>
    <row r="2389" s="2" customFormat="1" ht="13.65" customHeight="1">
      <c r="A2389" t="s" s="7">
        <v>151</v>
      </c>
      <c r="B2389" t="s" s="8">
        <v>152</v>
      </c>
      <c r="C2389" s="9">
        <v>43421.347222222219</v>
      </c>
      <c r="D2389" s="10">
        <v>3563</v>
      </c>
      <c r="E2389" s="10">
        <v>44905</v>
      </c>
      <c r="F2389" s="11">
        <f>D2389/E2389</f>
        <v>0.07934528448947778</v>
      </c>
      <c r="G2389" s="11">
        <f>F2389-F2388</f>
        <v>0.002739115911368439</v>
      </c>
    </row>
    <row r="2390" s="2" customFormat="1" ht="13.65" customHeight="1">
      <c r="A2390" t="s" s="7">
        <v>151</v>
      </c>
      <c r="B2390" t="s" s="8">
        <v>152</v>
      </c>
      <c r="C2390" s="9">
        <v>43422.347222222219</v>
      </c>
      <c r="D2390" s="10">
        <v>4359</v>
      </c>
      <c r="E2390" s="10">
        <v>44911</v>
      </c>
      <c r="F2390" s="11">
        <f>D2390/E2390</f>
        <v>0.09705862706241232</v>
      </c>
      <c r="G2390" s="11">
        <f>F2390-F2389</f>
        <v>0.01771334257293454</v>
      </c>
    </row>
    <row r="2391" s="2" customFormat="1" ht="13.65" customHeight="1">
      <c r="A2391" t="s" s="7">
        <v>151</v>
      </c>
      <c r="B2391" t="s" s="8">
        <v>152</v>
      </c>
      <c r="C2391" s="9">
        <v>43423.347222222219</v>
      </c>
      <c r="D2391" s="10">
        <v>4359</v>
      </c>
      <c r="E2391" s="10">
        <v>44919</v>
      </c>
      <c r="F2391" s="11">
        <f>D2391/E2391</f>
        <v>0.09704134108061177</v>
      </c>
      <c r="G2391" s="11">
        <f>F2391-F2390</f>
        <v>-1.728598180054941e-05</v>
      </c>
    </row>
    <row r="2392" s="2" customFormat="1" ht="13.65" customHeight="1">
      <c r="A2392" t="s" s="7">
        <v>151</v>
      </c>
      <c r="B2392" t="s" s="8">
        <v>152</v>
      </c>
      <c r="C2392" s="9">
        <v>43424.347222222219</v>
      </c>
      <c r="D2392" s="10">
        <v>4739</v>
      </c>
      <c r="E2392" s="10">
        <v>44915</v>
      </c>
      <c r="F2392" s="11">
        <f>D2392/E2392</f>
        <v>0.1055104085494824</v>
      </c>
      <c r="G2392" s="11">
        <f>F2392-F2391</f>
        <v>0.008469067468870592</v>
      </c>
    </row>
    <row r="2393" s="2" customFormat="1" ht="13.65" customHeight="1">
      <c r="A2393" t="s" s="7">
        <v>151</v>
      </c>
      <c r="B2393" t="s" s="8">
        <v>152</v>
      </c>
      <c r="C2393" s="9">
        <v>43425.347222222219</v>
      </c>
      <c r="D2393" s="10">
        <v>5170</v>
      </c>
      <c r="E2393" s="10">
        <v>44917</v>
      </c>
      <c r="F2393" s="11">
        <f>D2393/E2393</f>
        <v>0.1151011866331233</v>
      </c>
      <c r="G2393" s="11">
        <f>F2393-F2392</f>
        <v>0.00959077808364095</v>
      </c>
    </row>
    <row r="2394" s="2" customFormat="1" ht="13.65" customHeight="1">
      <c r="A2394" t="s" s="7">
        <v>151</v>
      </c>
      <c r="B2394" t="s" s="8">
        <v>152</v>
      </c>
      <c r="C2394" s="9">
        <v>43426.347222222219</v>
      </c>
      <c r="D2394" s="10">
        <v>6325</v>
      </c>
      <c r="E2394" s="10">
        <v>44935</v>
      </c>
      <c r="F2394" s="11">
        <f>D2394/E2394</f>
        <v>0.1407588739290086</v>
      </c>
      <c r="G2394" s="11">
        <f>F2394-F2393</f>
        <v>0.02565768729588526</v>
      </c>
    </row>
    <row r="2395" s="2" customFormat="1" ht="13.65" customHeight="1">
      <c r="A2395" t="s" s="7">
        <v>151</v>
      </c>
      <c r="B2395" t="s" s="8">
        <v>152</v>
      </c>
      <c r="C2395" s="9">
        <v>43427.347222222219</v>
      </c>
      <c r="D2395" s="10">
        <v>7990</v>
      </c>
      <c r="E2395" s="10">
        <v>44938</v>
      </c>
      <c r="F2395" s="11">
        <f>D2395/E2395</f>
        <v>0.1778005251680093</v>
      </c>
      <c r="G2395" s="11">
        <f>F2395-F2394</f>
        <v>0.03704165123900069</v>
      </c>
    </row>
    <row r="2396" s="2" customFormat="1" ht="13.65" customHeight="1">
      <c r="A2396" t="s" s="7">
        <v>151</v>
      </c>
      <c r="B2396" t="s" s="8">
        <v>152</v>
      </c>
      <c r="C2396" s="9">
        <v>43428.347222222219</v>
      </c>
      <c r="D2396" s="10">
        <v>8720</v>
      </c>
      <c r="E2396" s="10">
        <v>44953</v>
      </c>
      <c r="F2396" s="11">
        <f>D2396/E2396</f>
        <v>0.1939803795074856</v>
      </c>
      <c r="G2396" s="11">
        <f>F2396-F2395</f>
        <v>0.01617985433947633</v>
      </c>
    </row>
    <row r="2397" s="2" customFormat="1" ht="13.65" customHeight="1">
      <c r="A2397" t="s" s="7">
        <v>151</v>
      </c>
      <c r="B2397" t="s" s="8">
        <v>152</v>
      </c>
      <c r="C2397" s="9">
        <v>43429.347222222219</v>
      </c>
      <c r="D2397" s="10">
        <v>9913</v>
      </c>
      <c r="E2397" s="10">
        <v>44956</v>
      </c>
      <c r="F2397" s="11">
        <f>D2397/E2397</f>
        <v>0.2205044932823205</v>
      </c>
      <c r="G2397" s="11">
        <f>F2397-F2396</f>
        <v>0.02652411377483491</v>
      </c>
    </row>
    <row r="2398" s="2" customFormat="1" ht="13.65" customHeight="1">
      <c r="A2398" t="s" s="7">
        <v>151</v>
      </c>
      <c r="B2398" t="s" s="8">
        <v>152</v>
      </c>
      <c r="C2398" s="9">
        <v>43430.347222222219</v>
      </c>
      <c r="D2398" s="10">
        <v>10357</v>
      </c>
      <c r="E2398" s="10">
        <v>44956</v>
      </c>
      <c r="F2398" s="11">
        <f>D2398/E2398</f>
        <v>0.2303808167986476</v>
      </c>
      <c r="G2398" s="11">
        <f>F2398-F2397</f>
        <v>0.009876323516327057</v>
      </c>
    </row>
    <row r="2399" s="2" customFormat="1" ht="13.65" customHeight="1">
      <c r="A2399" t="s" s="7">
        <v>151</v>
      </c>
      <c r="B2399" t="s" s="8">
        <v>152</v>
      </c>
      <c r="C2399" s="9">
        <v>43431.347222222219</v>
      </c>
      <c r="D2399" s="10">
        <v>10824</v>
      </c>
      <c r="E2399" s="10">
        <v>44956</v>
      </c>
      <c r="F2399" s="11">
        <f>D2399/E2399</f>
        <v>0.2407687516682979</v>
      </c>
      <c r="G2399" s="11">
        <f>F2399-F2398</f>
        <v>0.01038793486965034</v>
      </c>
    </row>
    <row r="2400" s="2" customFormat="1" ht="13.65" customHeight="1">
      <c r="A2400" t="s" s="7">
        <v>151</v>
      </c>
      <c r="B2400" t="s" s="8">
        <v>152</v>
      </c>
      <c r="C2400" s="9">
        <v>43432.347222222219</v>
      </c>
      <c r="D2400" s="10">
        <v>11125</v>
      </c>
      <c r="E2400" s="10">
        <v>44956</v>
      </c>
      <c r="F2400" s="11">
        <f>D2400/E2400</f>
        <v>0.2474641872052674</v>
      </c>
      <c r="G2400" s="11">
        <f>F2400-F2399</f>
        <v>0.006695435536969468</v>
      </c>
    </row>
    <row r="2401" s="2" customFormat="1" ht="13.65" customHeight="1">
      <c r="A2401" t="s" s="7">
        <v>151</v>
      </c>
      <c r="B2401" t="s" s="8">
        <v>152</v>
      </c>
      <c r="C2401" s="9">
        <v>43433.347222222219</v>
      </c>
      <c r="D2401" s="10">
        <v>11515</v>
      </c>
      <c r="E2401" s="10">
        <v>44956</v>
      </c>
      <c r="F2401" s="11">
        <f>D2401/E2401</f>
        <v>0.256139336239879</v>
      </c>
      <c r="G2401" s="11">
        <f>F2401-F2400</f>
        <v>0.00867514903461164</v>
      </c>
    </row>
    <row r="2402" s="2" customFormat="1" ht="13.65" customHeight="1">
      <c r="A2402" t="s" s="7">
        <v>151</v>
      </c>
      <c r="B2402" t="s" s="8">
        <v>152</v>
      </c>
      <c r="C2402" s="9">
        <v>43434.347222222219</v>
      </c>
      <c r="D2402" s="10">
        <v>12143</v>
      </c>
      <c r="E2402" s="10">
        <v>44956</v>
      </c>
      <c r="F2402" s="11">
        <f>D2402/E2402</f>
        <v>0.270108550582792</v>
      </c>
      <c r="G2402" s="11">
        <f>F2402-F2401</f>
        <v>0.01396921434291304</v>
      </c>
    </row>
    <row r="2403" s="2" customFormat="1" ht="13.65" customHeight="1">
      <c r="A2403" t="s" s="7">
        <v>151</v>
      </c>
      <c r="B2403" t="s" s="8">
        <v>152</v>
      </c>
      <c r="C2403" s="9">
        <v>43435.347222222219</v>
      </c>
      <c r="D2403" s="10">
        <v>12745</v>
      </c>
      <c r="E2403" s="10">
        <v>44956</v>
      </c>
      <c r="F2403" s="11">
        <f>D2403/E2403</f>
        <v>0.283499421656731</v>
      </c>
      <c r="G2403" s="11">
        <f>F2403-F2402</f>
        <v>0.01339087107393899</v>
      </c>
    </row>
    <row r="2404" s="2" customFormat="1" ht="13.65" customHeight="1">
      <c r="A2404" t="s" s="7">
        <v>151</v>
      </c>
      <c r="B2404" t="s" s="8">
        <v>152</v>
      </c>
      <c r="C2404" s="9">
        <v>43436.347222222219</v>
      </c>
      <c r="D2404" s="10">
        <v>12745</v>
      </c>
      <c r="E2404" s="10">
        <v>44956</v>
      </c>
      <c r="F2404" s="11">
        <f>D2404/E2404</f>
        <v>0.283499421656731</v>
      </c>
      <c r="G2404" s="11">
        <f>F2404-F2403</f>
        <v>0</v>
      </c>
    </row>
    <row r="2405" s="2" customFormat="1" ht="13.65" customHeight="1">
      <c r="A2405" t="s" s="7">
        <v>151</v>
      </c>
      <c r="B2405" t="s" s="8">
        <v>152</v>
      </c>
      <c r="C2405" s="9">
        <v>43437.347222222219</v>
      </c>
      <c r="D2405" s="10">
        <v>12745</v>
      </c>
      <c r="E2405" s="10">
        <v>44956</v>
      </c>
      <c r="F2405" s="11">
        <f>D2405/E2405</f>
        <v>0.283499421656731</v>
      </c>
      <c r="G2405" s="11">
        <f>F2405-F2404</f>
        <v>0</v>
      </c>
    </row>
    <row r="2406" s="2" customFormat="1" ht="13.65" customHeight="1">
      <c r="A2406" t="s" s="7">
        <v>151</v>
      </c>
      <c r="B2406" t="s" s="8">
        <v>152</v>
      </c>
      <c r="C2406" s="9">
        <v>43438.347222222219</v>
      </c>
      <c r="D2406" s="10">
        <v>13171</v>
      </c>
      <c r="E2406" s="10">
        <v>44956</v>
      </c>
      <c r="F2406" s="11">
        <f>D2406/E2406</f>
        <v>0.292975353679153</v>
      </c>
      <c r="G2406" s="11">
        <f>F2406-F2405</f>
        <v>0.009475932022421918</v>
      </c>
    </row>
    <row r="2407" s="2" customFormat="1" ht="13.65" customHeight="1">
      <c r="A2407" t="s" s="7">
        <v>151</v>
      </c>
      <c r="B2407" t="s" s="8">
        <v>152</v>
      </c>
      <c r="C2407" s="9">
        <v>43439.347222222219</v>
      </c>
      <c r="D2407" s="10">
        <v>13402</v>
      </c>
      <c r="E2407" s="10">
        <v>44956</v>
      </c>
      <c r="F2407" s="11">
        <f>D2407/E2407</f>
        <v>0.298113711184269</v>
      </c>
      <c r="G2407" s="11">
        <f>F2407-F2406</f>
        <v>0.005138357505116098</v>
      </c>
    </row>
    <row r="2408" s="2" customFormat="1" ht="13.65" customHeight="1">
      <c r="A2408" t="s" s="7">
        <v>151</v>
      </c>
      <c r="B2408" t="s" s="8">
        <v>152</v>
      </c>
      <c r="C2408" s="9">
        <v>43440.347222222219</v>
      </c>
      <c r="D2408" s="10">
        <v>14040</v>
      </c>
      <c r="E2408" s="10">
        <v>44956</v>
      </c>
      <c r="F2408" s="11">
        <f>D2408/E2408</f>
        <v>0.3123053652460183</v>
      </c>
      <c r="G2408" s="11">
        <f>F2408-F2407</f>
        <v>0.01419165406174927</v>
      </c>
    </row>
    <row r="2409" s="2" customFormat="1" ht="13.65" customHeight="1">
      <c r="A2409" t="s" s="7">
        <v>151</v>
      </c>
      <c r="B2409" t="s" s="8">
        <v>152</v>
      </c>
      <c r="C2409" s="9">
        <v>43441.347222222219</v>
      </c>
      <c r="D2409" s="10">
        <v>14695</v>
      </c>
      <c r="E2409" s="10">
        <v>44956</v>
      </c>
      <c r="F2409" s="11">
        <f>D2409/E2409</f>
        <v>0.3268751668297891</v>
      </c>
      <c r="G2409" s="11">
        <f>F2409-F2408</f>
        <v>0.0145698015837708</v>
      </c>
    </row>
    <row r="2410" s="2" customFormat="1" ht="13" customHeight="1">
      <c r="A2410" t="s" s="7">
        <v>153</v>
      </c>
      <c r="B2410" t="s" s="8">
        <v>154</v>
      </c>
      <c r="C2410" s="9">
        <v>43409.347222222219</v>
      </c>
      <c r="D2410" s="10">
        <v>15</v>
      </c>
      <c r="E2410" s="10">
        <v>39670</v>
      </c>
      <c r="F2410" s="11">
        <f>D2410/E2410</f>
        <v>0.0003781194857574994</v>
      </c>
      <c r="G2410" s="11">
        <v>0</v>
      </c>
    </row>
    <row r="2411" s="2" customFormat="1" ht="13" customHeight="1">
      <c r="A2411" t="s" s="7">
        <v>153</v>
      </c>
      <c r="B2411" t="s" s="8">
        <v>154</v>
      </c>
      <c r="C2411" s="9">
        <v>43410.347222222219</v>
      </c>
      <c r="D2411" s="10">
        <v>68</v>
      </c>
      <c r="E2411" s="10">
        <v>39681</v>
      </c>
      <c r="F2411" s="11">
        <f>D2411/E2411</f>
        <v>0.001713666490259822</v>
      </c>
      <c r="G2411" s="11">
        <f>F2411-F2410</f>
        <v>0.001335547004502323</v>
      </c>
    </row>
    <row r="2412" s="2" customFormat="1" ht="13" customHeight="1">
      <c r="A2412" t="s" s="7">
        <v>153</v>
      </c>
      <c r="B2412" t="s" s="8">
        <v>154</v>
      </c>
      <c r="C2412" s="9">
        <v>43411.347222222219</v>
      </c>
      <c r="D2412" s="10">
        <v>130</v>
      </c>
      <c r="E2412" s="10">
        <v>39681</v>
      </c>
      <c r="F2412" s="11">
        <f>D2412/E2412</f>
        <v>0.003276127113732013</v>
      </c>
      <c r="G2412" s="11">
        <f>F2412-F2411</f>
        <v>0.001562460623472191</v>
      </c>
    </row>
    <row r="2413" s="2" customFormat="1" ht="13" customHeight="1">
      <c r="A2413" t="s" s="7">
        <v>153</v>
      </c>
      <c r="B2413" t="s" s="8">
        <v>154</v>
      </c>
      <c r="C2413" s="9">
        <v>43412.347222222219</v>
      </c>
      <c r="D2413" s="10">
        <v>482</v>
      </c>
      <c r="E2413" s="10">
        <v>39684</v>
      </c>
      <c r="F2413" s="11">
        <f>D2413/E2413</f>
        <v>0.01214595302892854</v>
      </c>
      <c r="G2413" s="11">
        <f>F2413-F2412</f>
        <v>0.008869825915196524</v>
      </c>
    </row>
    <row r="2414" s="2" customFormat="1" ht="13" customHeight="1">
      <c r="A2414" t="s" s="7">
        <v>153</v>
      </c>
      <c r="B2414" t="s" s="8">
        <v>154</v>
      </c>
      <c r="C2414" s="9">
        <v>43413.347222222219</v>
      </c>
      <c r="D2414" s="10">
        <v>736</v>
      </c>
      <c r="E2414" s="10">
        <v>39684</v>
      </c>
      <c r="F2414" s="11">
        <f>D2414/E2414</f>
        <v>0.01854651748815644</v>
      </c>
      <c r="G2414" s="11">
        <f>F2414-F2413</f>
        <v>0.006400564459227901</v>
      </c>
    </row>
    <row r="2415" s="2" customFormat="1" ht="13" customHeight="1">
      <c r="A2415" t="s" s="7">
        <v>153</v>
      </c>
      <c r="B2415" t="s" s="8">
        <v>154</v>
      </c>
      <c r="C2415" s="9">
        <v>43414.347222222219</v>
      </c>
      <c r="D2415" s="10">
        <v>965</v>
      </c>
      <c r="E2415" s="10">
        <v>39686</v>
      </c>
      <c r="F2415" s="11">
        <f>D2415/E2415</f>
        <v>0.02431587965529406</v>
      </c>
      <c r="G2415" s="11">
        <f>F2415-F2414</f>
        <v>0.00576936216713762</v>
      </c>
    </row>
    <row r="2416" s="2" customFormat="1" ht="13" customHeight="1">
      <c r="A2416" t="s" s="7">
        <v>153</v>
      </c>
      <c r="B2416" t="s" s="8">
        <v>154</v>
      </c>
      <c r="C2416" s="9">
        <v>43415.347222222219</v>
      </c>
      <c r="D2416" s="10">
        <v>965</v>
      </c>
      <c r="E2416" s="10">
        <v>39686</v>
      </c>
      <c r="F2416" s="11">
        <f>D2416/E2416</f>
        <v>0.02431587965529406</v>
      </c>
      <c r="G2416" s="11">
        <f>F2416-F2415</f>
        <v>0</v>
      </c>
    </row>
    <row r="2417" s="2" customFormat="1" ht="13" customHeight="1">
      <c r="A2417" t="s" s="7">
        <v>153</v>
      </c>
      <c r="B2417" t="s" s="8">
        <v>154</v>
      </c>
      <c r="C2417" s="9">
        <v>43416.347222222219</v>
      </c>
      <c r="D2417" s="10">
        <v>965</v>
      </c>
      <c r="E2417" s="10">
        <v>39691</v>
      </c>
      <c r="F2417" s="11">
        <f>D2417/E2417</f>
        <v>0.0243128165075206</v>
      </c>
      <c r="G2417" s="11">
        <f>F2417-F2416</f>
        <v>-3.0631477734612e-06</v>
      </c>
    </row>
    <row r="2418" s="2" customFormat="1" ht="13" customHeight="1">
      <c r="A2418" t="s" s="7">
        <v>153</v>
      </c>
      <c r="B2418" t="s" s="8">
        <v>154</v>
      </c>
      <c r="C2418" s="9">
        <v>43417.347222222219</v>
      </c>
      <c r="D2418" s="10">
        <v>1143</v>
      </c>
      <c r="E2418" s="10">
        <v>39687</v>
      </c>
      <c r="F2418" s="11">
        <f>D2418/E2418</f>
        <v>0.02880036283921687</v>
      </c>
      <c r="G2418" s="11">
        <f>F2418-F2417</f>
        <v>0.004487546331696277</v>
      </c>
    </row>
    <row r="2419" s="2" customFormat="1" ht="13" customHeight="1">
      <c r="A2419" t="s" s="7">
        <v>153</v>
      </c>
      <c r="B2419" t="s" s="8">
        <v>154</v>
      </c>
      <c r="C2419" s="9">
        <v>43418.347222222219</v>
      </c>
      <c r="D2419" s="10">
        <v>1635</v>
      </c>
      <c r="E2419" s="10">
        <v>39697</v>
      </c>
      <c r="F2419" s="11">
        <f>D2419/E2419</f>
        <v>0.04118699146031186</v>
      </c>
      <c r="G2419" s="11">
        <f>F2419-F2418</f>
        <v>0.01238662862109499</v>
      </c>
    </row>
    <row r="2420" s="2" customFormat="1" ht="13" customHeight="1">
      <c r="A2420" t="s" s="7">
        <v>153</v>
      </c>
      <c r="B2420" t="s" s="8">
        <v>154</v>
      </c>
      <c r="C2420" s="9">
        <v>43419.347222222219</v>
      </c>
      <c r="D2420" s="10">
        <v>1977</v>
      </c>
      <c r="E2420" s="10">
        <v>39702</v>
      </c>
      <c r="F2420" s="11">
        <f>D2420/E2420</f>
        <v>0.0497959800513828</v>
      </c>
      <c r="G2420" s="11">
        <f>F2420-F2419</f>
        <v>0.00860898859107094</v>
      </c>
    </row>
    <row r="2421" s="2" customFormat="1" ht="13" customHeight="1">
      <c r="A2421" t="s" s="7">
        <v>153</v>
      </c>
      <c r="B2421" t="s" s="8">
        <v>154</v>
      </c>
      <c r="C2421" s="9">
        <v>43420.347222222219</v>
      </c>
      <c r="D2421" s="10">
        <v>2126</v>
      </c>
      <c r="E2421" s="10">
        <v>39705</v>
      </c>
      <c r="F2421" s="11">
        <f>D2421/E2421</f>
        <v>0.05354489359022793</v>
      </c>
      <c r="G2421" s="11">
        <f>F2421-F2420</f>
        <v>0.003748913538845128</v>
      </c>
    </row>
    <row r="2422" s="2" customFormat="1" ht="13.65" customHeight="1">
      <c r="A2422" t="s" s="7">
        <v>153</v>
      </c>
      <c r="B2422" t="s" s="8">
        <v>154</v>
      </c>
      <c r="C2422" s="9">
        <v>43421.347222222219</v>
      </c>
      <c r="D2422" s="10">
        <v>2228</v>
      </c>
      <c r="E2422" s="10">
        <v>39704</v>
      </c>
      <c r="F2422" s="11">
        <f>D2422/E2422</f>
        <v>0.05611525287124723</v>
      </c>
      <c r="G2422" s="11">
        <f>F2422-F2421</f>
        <v>0.002570359281019299</v>
      </c>
    </row>
    <row r="2423" s="2" customFormat="1" ht="13.65" customHeight="1">
      <c r="A2423" t="s" s="7">
        <v>153</v>
      </c>
      <c r="B2423" t="s" s="8">
        <v>154</v>
      </c>
      <c r="C2423" s="9">
        <v>43422.347222222219</v>
      </c>
      <c r="D2423" s="10">
        <v>2979</v>
      </c>
      <c r="E2423" s="10">
        <v>39707</v>
      </c>
      <c r="F2423" s="11">
        <f>D2423/E2423</f>
        <v>0.0750245548643816</v>
      </c>
      <c r="G2423" s="11">
        <f>F2423-F2422</f>
        <v>0.01890930199313437</v>
      </c>
    </row>
    <row r="2424" s="2" customFormat="1" ht="13.65" customHeight="1">
      <c r="A2424" t="s" s="7">
        <v>153</v>
      </c>
      <c r="B2424" t="s" s="8">
        <v>154</v>
      </c>
      <c r="C2424" s="9">
        <v>43423.347222222219</v>
      </c>
      <c r="D2424" s="10">
        <v>2979</v>
      </c>
      <c r="E2424" s="10">
        <v>39711</v>
      </c>
      <c r="F2424" s="11">
        <f>D2424/E2424</f>
        <v>0.07501699780917126</v>
      </c>
      <c r="G2424" s="11">
        <f>F2424-F2423</f>
        <v>-7.557055210341557e-06</v>
      </c>
    </row>
    <row r="2425" s="2" customFormat="1" ht="13.65" customHeight="1">
      <c r="A2425" t="s" s="7">
        <v>153</v>
      </c>
      <c r="B2425" t="s" s="8">
        <v>154</v>
      </c>
      <c r="C2425" s="9">
        <v>43424.347222222219</v>
      </c>
      <c r="D2425" s="10">
        <v>3287</v>
      </c>
      <c r="E2425" s="10">
        <v>39715</v>
      </c>
      <c r="F2425" s="11">
        <f>D2425/E2425</f>
        <v>0.08276469847664611</v>
      </c>
      <c r="G2425" s="11">
        <f>F2425-F2424</f>
        <v>0.007747700667474849</v>
      </c>
    </row>
    <row r="2426" s="2" customFormat="1" ht="13.65" customHeight="1">
      <c r="A2426" t="s" s="7">
        <v>153</v>
      </c>
      <c r="B2426" t="s" s="8">
        <v>154</v>
      </c>
      <c r="C2426" s="9">
        <v>43425.347222222219</v>
      </c>
      <c r="D2426" s="10">
        <v>3769</v>
      </c>
      <c r="E2426" s="10">
        <v>39721</v>
      </c>
      <c r="F2426" s="11">
        <f>D2426/E2426</f>
        <v>0.09488683567886005</v>
      </c>
      <c r="G2426" s="11">
        <f>F2426-F2425</f>
        <v>0.01212213720221395</v>
      </c>
    </row>
    <row r="2427" s="2" customFormat="1" ht="13.65" customHeight="1">
      <c r="A2427" t="s" s="7">
        <v>153</v>
      </c>
      <c r="B2427" t="s" s="8">
        <v>154</v>
      </c>
      <c r="C2427" s="9">
        <v>43426.347222222219</v>
      </c>
      <c r="D2427" s="10">
        <v>5135</v>
      </c>
      <c r="E2427" s="10">
        <v>39724</v>
      </c>
      <c r="F2427" s="11">
        <f>D2427/E2427</f>
        <v>0.1292669418991038</v>
      </c>
      <c r="G2427" s="11">
        <f>F2427-F2426</f>
        <v>0.03438010622024376</v>
      </c>
    </row>
    <row r="2428" s="2" customFormat="1" ht="13.65" customHeight="1">
      <c r="A2428" t="s" s="7">
        <v>153</v>
      </c>
      <c r="B2428" t="s" s="8">
        <v>154</v>
      </c>
      <c r="C2428" s="9">
        <v>43427.347222222219</v>
      </c>
      <c r="D2428" s="10">
        <v>6524</v>
      </c>
      <c r="E2428" s="10">
        <v>39722</v>
      </c>
      <c r="F2428" s="11">
        <f>D2428/E2428</f>
        <v>0.1642414782740043</v>
      </c>
      <c r="G2428" s="11">
        <f>F2428-F2427</f>
        <v>0.03497453637490053</v>
      </c>
    </row>
    <row r="2429" s="2" customFormat="1" ht="13.65" customHeight="1">
      <c r="A2429" t="s" s="7">
        <v>153</v>
      </c>
      <c r="B2429" t="s" s="8">
        <v>154</v>
      </c>
      <c r="C2429" s="9">
        <v>43428.347222222219</v>
      </c>
      <c r="D2429" s="10">
        <v>7508</v>
      </c>
      <c r="E2429" s="10">
        <v>39724</v>
      </c>
      <c r="F2429" s="11">
        <f>D2429/E2429</f>
        <v>0.1890041284865572</v>
      </c>
      <c r="G2429" s="11">
        <f>F2429-F2428</f>
        <v>0.02476265021255289</v>
      </c>
    </row>
    <row r="2430" s="2" customFormat="1" ht="13.65" customHeight="1">
      <c r="A2430" t="s" s="7">
        <v>153</v>
      </c>
      <c r="B2430" t="s" s="8">
        <v>154</v>
      </c>
      <c r="C2430" s="9">
        <v>43429.347222222219</v>
      </c>
      <c r="D2430" s="10">
        <v>8308</v>
      </c>
      <c r="E2430" s="10">
        <v>39731</v>
      </c>
      <c r="F2430" s="11">
        <f>D2430/E2430</f>
        <v>0.209106239460371</v>
      </c>
      <c r="G2430" s="11">
        <f>F2430-F2429</f>
        <v>0.02010211097381376</v>
      </c>
    </row>
    <row r="2431" s="2" customFormat="1" ht="13.65" customHeight="1">
      <c r="A2431" t="s" s="7">
        <v>153</v>
      </c>
      <c r="B2431" t="s" s="8">
        <v>154</v>
      </c>
      <c r="C2431" s="9">
        <v>43430.347222222219</v>
      </c>
      <c r="D2431" s="10">
        <v>8781</v>
      </c>
      <c r="E2431" s="10">
        <v>39731</v>
      </c>
      <c r="F2431" s="11">
        <f>D2431/E2431</f>
        <v>0.2210113009992198</v>
      </c>
      <c r="G2431" s="11">
        <f>F2431-F2430</f>
        <v>0.01190506153884877</v>
      </c>
    </row>
    <row r="2432" s="2" customFormat="1" ht="13.65" customHeight="1">
      <c r="A2432" t="s" s="7">
        <v>153</v>
      </c>
      <c r="B2432" t="s" s="8">
        <v>154</v>
      </c>
      <c r="C2432" s="9">
        <v>43431.347222222219</v>
      </c>
      <c r="D2432" s="10">
        <v>9217</v>
      </c>
      <c r="E2432" s="10">
        <v>39731</v>
      </c>
      <c r="F2432" s="11">
        <f>D2432/E2432</f>
        <v>0.231985099796129</v>
      </c>
      <c r="G2432" s="11">
        <f>F2432-F2431</f>
        <v>0.01097379879690921</v>
      </c>
    </row>
    <row r="2433" s="2" customFormat="1" ht="13.65" customHeight="1">
      <c r="A2433" t="s" s="7">
        <v>153</v>
      </c>
      <c r="B2433" t="s" s="8">
        <v>154</v>
      </c>
      <c r="C2433" s="9">
        <v>43432.347222222219</v>
      </c>
      <c r="D2433" s="10">
        <v>9646</v>
      </c>
      <c r="E2433" s="10">
        <v>39731</v>
      </c>
      <c r="F2433" s="11">
        <f>D2433/E2433</f>
        <v>0.2427827137499685</v>
      </c>
      <c r="G2433" s="11">
        <f>F2433-F2432</f>
        <v>0.01079761395383957</v>
      </c>
    </row>
    <row r="2434" s="2" customFormat="1" ht="13.65" customHeight="1">
      <c r="A2434" t="s" s="7">
        <v>153</v>
      </c>
      <c r="B2434" t="s" s="8">
        <v>154</v>
      </c>
      <c r="C2434" s="9">
        <v>43433.347222222219</v>
      </c>
      <c r="D2434" s="10">
        <v>10110</v>
      </c>
      <c r="E2434" s="10">
        <v>39731</v>
      </c>
      <c r="F2434" s="11">
        <f>D2434/E2434</f>
        <v>0.2544612519191563</v>
      </c>
      <c r="G2434" s="11">
        <f>F2434-F2433</f>
        <v>0.01167853816918776</v>
      </c>
    </row>
    <row r="2435" s="2" customFormat="1" ht="13.65" customHeight="1">
      <c r="A2435" t="s" s="7">
        <v>153</v>
      </c>
      <c r="B2435" t="s" s="8">
        <v>154</v>
      </c>
      <c r="C2435" s="9">
        <v>43434.347222222219</v>
      </c>
      <c r="D2435" s="10">
        <v>10747</v>
      </c>
      <c r="E2435" s="10">
        <v>39731</v>
      </c>
      <c r="F2435" s="11">
        <f>D2435/E2435</f>
        <v>0.2704940726384939</v>
      </c>
      <c r="G2435" s="11">
        <f>F2435-F2434</f>
        <v>0.01603282071933759</v>
      </c>
    </row>
    <row r="2436" s="2" customFormat="1" ht="13.65" customHeight="1">
      <c r="A2436" t="s" s="7">
        <v>153</v>
      </c>
      <c r="B2436" t="s" s="8">
        <v>154</v>
      </c>
      <c r="C2436" s="9">
        <v>43435.347222222219</v>
      </c>
      <c r="D2436" s="10">
        <v>11241</v>
      </c>
      <c r="E2436" s="10">
        <v>39731</v>
      </c>
      <c r="F2436" s="11">
        <f>D2436/E2436</f>
        <v>0.2829276887065516</v>
      </c>
      <c r="G2436" s="11">
        <f>F2436-F2435</f>
        <v>0.01243361606805765</v>
      </c>
    </row>
    <row r="2437" s="2" customFormat="1" ht="13.65" customHeight="1">
      <c r="A2437" t="s" s="7">
        <v>153</v>
      </c>
      <c r="B2437" t="s" s="8">
        <v>154</v>
      </c>
      <c r="C2437" s="9">
        <v>43436.347222222219</v>
      </c>
      <c r="D2437" s="10">
        <v>11241</v>
      </c>
      <c r="E2437" s="10">
        <v>39731</v>
      </c>
      <c r="F2437" s="11">
        <f>D2437/E2437</f>
        <v>0.2829276887065516</v>
      </c>
      <c r="G2437" s="11">
        <f>F2437-F2436</f>
        <v>0</v>
      </c>
    </row>
    <row r="2438" s="2" customFormat="1" ht="13.65" customHeight="1">
      <c r="A2438" t="s" s="7">
        <v>153</v>
      </c>
      <c r="B2438" t="s" s="8">
        <v>154</v>
      </c>
      <c r="C2438" s="9">
        <v>43437.347222222219</v>
      </c>
      <c r="D2438" s="10">
        <v>11241</v>
      </c>
      <c r="E2438" s="10">
        <v>39731</v>
      </c>
      <c r="F2438" s="11">
        <f>D2438/E2438</f>
        <v>0.2829276887065516</v>
      </c>
      <c r="G2438" s="11">
        <f>F2438-F2437</f>
        <v>0</v>
      </c>
    </row>
    <row r="2439" s="2" customFormat="1" ht="13.65" customHeight="1">
      <c r="A2439" t="s" s="7">
        <v>153</v>
      </c>
      <c r="B2439" t="s" s="8">
        <v>154</v>
      </c>
      <c r="C2439" s="9">
        <v>43438.347222222219</v>
      </c>
      <c r="D2439" s="10">
        <v>11666</v>
      </c>
      <c r="E2439" s="10">
        <v>39731</v>
      </c>
      <c r="F2439" s="11">
        <f>D2439/E2439</f>
        <v>0.2936246256072085</v>
      </c>
      <c r="G2439" s="11">
        <f>F2439-F2438</f>
        <v>0.01069693690065693</v>
      </c>
    </row>
    <row r="2440" s="2" customFormat="1" ht="13.65" customHeight="1">
      <c r="A2440" t="s" s="7">
        <v>153</v>
      </c>
      <c r="B2440" t="s" s="8">
        <v>154</v>
      </c>
      <c r="C2440" s="9">
        <v>43439.347222222219</v>
      </c>
      <c r="D2440" s="10">
        <v>11875</v>
      </c>
      <c r="E2440" s="10">
        <v>39731</v>
      </c>
      <c r="F2440" s="11">
        <f>D2440/E2440</f>
        <v>0.2988850016360021</v>
      </c>
      <c r="G2440" s="11">
        <f>F2440-F2439</f>
        <v>0.005260376028793645</v>
      </c>
    </row>
    <row r="2441" s="2" customFormat="1" ht="13.65" customHeight="1">
      <c r="A2441" t="s" s="7">
        <v>153</v>
      </c>
      <c r="B2441" t="s" s="8">
        <v>154</v>
      </c>
      <c r="C2441" s="9">
        <v>43440.347222222219</v>
      </c>
      <c r="D2441" s="10">
        <v>12372</v>
      </c>
      <c r="E2441" s="10">
        <v>39731</v>
      </c>
      <c r="F2441" s="11">
        <f>D2441/E2441</f>
        <v>0.3113941254939468</v>
      </c>
      <c r="G2441" s="11">
        <f>F2441-F2440</f>
        <v>0.01250912385794467</v>
      </c>
    </row>
    <row r="2442" s="2" customFormat="1" ht="13.65" customHeight="1">
      <c r="A2442" t="s" s="7">
        <v>153</v>
      </c>
      <c r="B2442" t="s" s="8">
        <v>154</v>
      </c>
      <c r="C2442" s="9">
        <v>43441.347222222219</v>
      </c>
      <c r="D2442" s="10">
        <v>13087</v>
      </c>
      <c r="E2442" s="10">
        <v>39731</v>
      </c>
      <c r="F2442" s="11">
        <f>D2442/E2442</f>
        <v>0.3293901487503461</v>
      </c>
      <c r="G2442" s="11">
        <f>F2442-F2441</f>
        <v>0.01799602325639926</v>
      </c>
    </row>
    <row r="2443" s="2" customFormat="1" ht="13" customHeight="1">
      <c r="A2443" t="s" s="7">
        <v>155</v>
      </c>
      <c r="B2443" t="s" s="8">
        <v>156</v>
      </c>
      <c r="C2443" s="9">
        <v>43409.347222222219</v>
      </c>
      <c r="D2443" s="10">
        <v>511</v>
      </c>
      <c r="E2443" s="10">
        <v>40779</v>
      </c>
      <c r="F2443" s="11">
        <f>D2443/E2443</f>
        <v>0.01253095956251992</v>
      </c>
      <c r="G2443" s="11">
        <v>0</v>
      </c>
    </row>
    <row r="2444" s="2" customFormat="1" ht="13" customHeight="1">
      <c r="A2444" t="s" s="7">
        <v>155</v>
      </c>
      <c r="B2444" t="s" s="8">
        <v>156</v>
      </c>
      <c r="C2444" s="9">
        <v>43410.347222222219</v>
      </c>
      <c r="D2444" s="10">
        <v>949</v>
      </c>
      <c r="E2444" s="10">
        <v>40807</v>
      </c>
      <c r="F2444" s="11">
        <f>D2444/E2444</f>
        <v>0.02325581395348837</v>
      </c>
      <c r="G2444" s="11">
        <f>F2444-F2443</f>
        <v>0.01072485439096845</v>
      </c>
    </row>
    <row r="2445" s="2" customFormat="1" ht="13" customHeight="1">
      <c r="A2445" t="s" s="7">
        <v>155</v>
      </c>
      <c r="B2445" t="s" s="8">
        <v>156</v>
      </c>
      <c r="C2445" s="9">
        <v>43411.347222222219</v>
      </c>
      <c r="D2445" s="10">
        <v>1167</v>
      </c>
      <c r="E2445" s="10">
        <v>40816</v>
      </c>
      <c r="F2445" s="11">
        <f>D2445/E2445</f>
        <v>0.02859172873382987</v>
      </c>
      <c r="G2445" s="11">
        <f>F2445-F2444</f>
        <v>0.0053359147803415</v>
      </c>
    </row>
    <row r="2446" s="2" customFormat="1" ht="13" customHeight="1">
      <c r="A2446" t="s" s="7">
        <v>155</v>
      </c>
      <c r="B2446" t="s" s="8">
        <v>156</v>
      </c>
      <c r="C2446" s="9">
        <v>43412.347222222219</v>
      </c>
      <c r="D2446" s="10">
        <v>1920</v>
      </c>
      <c r="E2446" s="10">
        <v>40821</v>
      </c>
      <c r="F2446" s="11">
        <f>D2446/E2446</f>
        <v>0.04703461453663556</v>
      </c>
      <c r="G2446" s="11">
        <f>F2446-F2445</f>
        <v>0.01844288580280569</v>
      </c>
    </row>
    <row r="2447" s="2" customFormat="1" ht="13" customHeight="1">
      <c r="A2447" t="s" s="7">
        <v>155</v>
      </c>
      <c r="B2447" t="s" s="8">
        <v>156</v>
      </c>
      <c r="C2447" s="9">
        <v>43413.347222222219</v>
      </c>
      <c r="D2447" s="10">
        <v>2223</v>
      </c>
      <c r="E2447" s="10">
        <v>40822</v>
      </c>
      <c r="F2447" s="11">
        <f>D2447/E2447</f>
        <v>0.05445593062564304</v>
      </c>
      <c r="G2447" s="11">
        <f>F2447-F2446</f>
        <v>0.007421316089007479</v>
      </c>
    </row>
    <row r="2448" s="2" customFormat="1" ht="13" customHeight="1">
      <c r="A2448" t="s" s="7">
        <v>155</v>
      </c>
      <c r="B2448" t="s" s="8">
        <v>156</v>
      </c>
      <c r="C2448" s="9">
        <v>43414.347222222219</v>
      </c>
      <c r="D2448" s="10">
        <v>2517</v>
      </c>
      <c r="E2448" s="10">
        <v>40826</v>
      </c>
      <c r="F2448" s="11">
        <f>D2448/E2448</f>
        <v>0.06165188850242492</v>
      </c>
      <c r="G2448" s="11">
        <f>F2448-F2447</f>
        <v>0.007195957876781886</v>
      </c>
    </row>
    <row r="2449" s="2" customFormat="1" ht="13" customHeight="1">
      <c r="A2449" t="s" s="7">
        <v>155</v>
      </c>
      <c r="B2449" t="s" s="8">
        <v>156</v>
      </c>
      <c r="C2449" s="9">
        <v>43415.347222222219</v>
      </c>
      <c r="D2449" s="10">
        <v>2517</v>
      </c>
      <c r="E2449" s="10">
        <v>40826</v>
      </c>
      <c r="F2449" s="11">
        <f>D2449/E2449</f>
        <v>0.06165188850242492</v>
      </c>
      <c r="G2449" s="11">
        <f>F2449-F2448</f>
        <v>0</v>
      </c>
    </row>
    <row r="2450" s="2" customFormat="1" ht="13" customHeight="1">
      <c r="A2450" t="s" s="7">
        <v>155</v>
      </c>
      <c r="B2450" t="s" s="8">
        <v>156</v>
      </c>
      <c r="C2450" s="9">
        <v>43416.347222222219</v>
      </c>
      <c r="D2450" s="10">
        <v>2517</v>
      </c>
      <c r="E2450" s="10">
        <v>40823</v>
      </c>
      <c r="F2450" s="11">
        <f>D2450/E2450</f>
        <v>0.06165641917546481</v>
      </c>
      <c r="G2450" s="11">
        <f>F2450-F2449</f>
        <v>4.530673039890298e-06</v>
      </c>
    </row>
    <row r="2451" s="2" customFormat="1" ht="13" customHeight="1">
      <c r="A2451" t="s" s="7">
        <v>155</v>
      </c>
      <c r="B2451" t="s" s="8">
        <v>156</v>
      </c>
      <c r="C2451" s="9">
        <v>43417.347222222219</v>
      </c>
      <c r="D2451" s="10">
        <v>2671</v>
      </c>
      <c r="E2451" s="10">
        <v>40824</v>
      </c>
      <c r="F2451" s="11">
        <f>D2451/E2451</f>
        <v>0.06542719968645895</v>
      </c>
      <c r="G2451" s="11">
        <f>F2451-F2450</f>
        <v>0.003770780510994137</v>
      </c>
    </row>
    <row r="2452" s="2" customFormat="1" ht="13" customHeight="1">
      <c r="A2452" t="s" s="7">
        <v>155</v>
      </c>
      <c r="B2452" t="s" s="8">
        <v>156</v>
      </c>
      <c r="C2452" s="9">
        <v>43418.347222222219</v>
      </c>
      <c r="D2452" s="10">
        <v>3098</v>
      </c>
      <c r="E2452" s="10">
        <v>40832</v>
      </c>
      <c r="F2452" s="11">
        <f>D2452/E2452</f>
        <v>0.07587186520376175</v>
      </c>
      <c r="G2452" s="11">
        <f>F2452-F2451</f>
        <v>0.0104446655173028</v>
      </c>
    </row>
    <row r="2453" s="2" customFormat="1" ht="13" customHeight="1">
      <c r="A2453" t="s" s="7">
        <v>155</v>
      </c>
      <c r="B2453" t="s" s="8">
        <v>156</v>
      </c>
      <c r="C2453" s="9">
        <v>43419.347222222219</v>
      </c>
      <c r="D2453" s="10">
        <v>3283</v>
      </c>
      <c r="E2453" s="10">
        <v>40844</v>
      </c>
      <c r="F2453" s="11">
        <f>D2453/E2453</f>
        <v>0.08037900303594163</v>
      </c>
      <c r="G2453" s="11">
        <f>F2453-F2452</f>
        <v>0.004507137832179875</v>
      </c>
    </row>
    <row r="2454" s="2" customFormat="1" ht="13" customHeight="1">
      <c r="A2454" t="s" s="7">
        <v>155</v>
      </c>
      <c r="B2454" t="s" s="8">
        <v>156</v>
      </c>
      <c r="C2454" s="9">
        <v>43420.347222222219</v>
      </c>
      <c r="D2454" s="10">
        <v>3438</v>
      </c>
      <c r="E2454" s="10">
        <v>40847</v>
      </c>
      <c r="F2454" s="11">
        <f>D2454/E2454</f>
        <v>0.08416774793742503</v>
      </c>
      <c r="G2454" s="11">
        <f>F2454-F2453</f>
        <v>0.003788744901483398</v>
      </c>
    </row>
    <row r="2455" s="2" customFormat="1" ht="13.65" customHeight="1">
      <c r="A2455" t="s" s="7">
        <v>155</v>
      </c>
      <c r="B2455" t="s" s="8">
        <v>156</v>
      </c>
      <c r="C2455" s="9">
        <v>43421.347222222219</v>
      </c>
      <c r="D2455" s="10">
        <v>3608</v>
      </c>
      <c r="E2455" s="10">
        <v>40845</v>
      </c>
      <c r="F2455" s="11">
        <f>D2455/E2455</f>
        <v>0.08833394540335414</v>
      </c>
      <c r="G2455" s="11">
        <f>F2455-F2454</f>
        <v>0.004166197465929111</v>
      </c>
    </row>
    <row r="2456" s="2" customFormat="1" ht="13.65" customHeight="1">
      <c r="A2456" t="s" s="7">
        <v>155</v>
      </c>
      <c r="B2456" t="s" s="8">
        <v>156</v>
      </c>
      <c r="C2456" s="9">
        <v>43422.347222222219</v>
      </c>
      <c r="D2456" s="10">
        <v>4152</v>
      </c>
      <c r="E2456" s="10">
        <v>40845</v>
      </c>
      <c r="F2456" s="11">
        <f>D2456/E2456</f>
        <v>0.101652589056188</v>
      </c>
      <c r="G2456" s="11">
        <f>F2456-F2455</f>
        <v>0.01331864365283389</v>
      </c>
    </row>
    <row r="2457" s="2" customFormat="1" ht="13.65" customHeight="1">
      <c r="A2457" t="s" s="7">
        <v>155</v>
      </c>
      <c r="B2457" t="s" s="8">
        <v>156</v>
      </c>
      <c r="C2457" s="9">
        <v>43423.347222222219</v>
      </c>
      <c r="D2457" s="10">
        <v>4152</v>
      </c>
      <c r="E2457" s="10">
        <v>40848</v>
      </c>
      <c r="F2457" s="11">
        <f>D2457/E2457</f>
        <v>0.1016451233842538</v>
      </c>
      <c r="G2457" s="11">
        <f>F2457-F2456</f>
        <v>-7.465671934214768e-06</v>
      </c>
    </row>
    <row r="2458" s="2" customFormat="1" ht="13.65" customHeight="1">
      <c r="A2458" t="s" s="7">
        <v>155</v>
      </c>
      <c r="B2458" t="s" s="8">
        <v>156</v>
      </c>
      <c r="C2458" s="9">
        <v>43424.347222222219</v>
      </c>
      <c r="D2458" s="10">
        <v>4480</v>
      </c>
      <c r="E2458" s="10">
        <v>40858</v>
      </c>
      <c r="F2458" s="11">
        <f>D2458/E2458</f>
        <v>0.1096480493416222</v>
      </c>
      <c r="G2458" s="11">
        <f>F2458-F2457</f>
        <v>0.008002925957368387</v>
      </c>
    </row>
    <row r="2459" s="2" customFormat="1" ht="13.65" customHeight="1">
      <c r="A2459" t="s" s="7">
        <v>155</v>
      </c>
      <c r="B2459" t="s" s="8">
        <v>156</v>
      </c>
      <c r="C2459" s="9">
        <v>43425.347222222219</v>
      </c>
      <c r="D2459" s="10">
        <v>4796</v>
      </c>
      <c r="E2459" s="10">
        <v>40868</v>
      </c>
      <c r="F2459" s="11">
        <f>D2459/E2459</f>
        <v>0.1173534305569149</v>
      </c>
      <c r="G2459" s="11">
        <f>F2459-F2458</f>
        <v>0.007705381215292739</v>
      </c>
    </row>
    <row r="2460" s="2" customFormat="1" ht="13.65" customHeight="1">
      <c r="A2460" t="s" s="7">
        <v>155</v>
      </c>
      <c r="B2460" t="s" s="8">
        <v>156</v>
      </c>
      <c r="C2460" s="9">
        <v>43426.347222222219</v>
      </c>
      <c r="D2460" s="10">
        <v>5897</v>
      </c>
      <c r="E2460" s="10">
        <v>40875</v>
      </c>
      <c r="F2460" s="11">
        <f>D2460/E2460</f>
        <v>0.1442691131498471</v>
      </c>
      <c r="G2460" s="11">
        <f>F2460-F2459</f>
        <v>0.02691568259293214</v>
      </c>
    </row>
    <row r="2461" s="2" customFormat="1" ht="13.65" customHeight="1">
      <c r="A2461" t="s" s="7">
        <v>155</v>
      </c>
      <c r="B2461" t="s" s="8">
        <v>156</v>
      </c>
      <c r="C2461" s="9">
        <v>43427.347222222219</v>
      </c>
      <c r="D2461" s="10">
        <v>7323</v>
      </c>
      <c r="E2461" s="10">
        <v>40881</v>
      </c>
      <c r="F2461" s="11">
        <f>D2461/E2461</f>
        <v>0.1791296690394071</v>
      </c>
      <c r="G2461" s="11">
        <f>F2461-F2460</f>
        <v>0.03486055588955997</v>
      </c>
    </row>
    <row r="2462" s="2" customFormat="1" ht="13.65" customHeight="1">
      <c r="A2462" t="s" s="7">
        <v>155</v>
      </c>
      <c r="B2462" t="s" s="8">
        <v>156</v>
      </c>
      <c r="C2462" s="9">
        <v>43428.347222222219</v>
      </c>
      <c r="D2462" s="10">
        <v>8081</v>
      </c>
      <c r="E2462" s="10">
        <v>40893</v>
      </c>
      <c r="F2462" s="11">
        <f>D2462/E2462</f>
        <v>0.1976132834470447</v>
      </c>
      <c r="G2462" s="11">
        <f>F2462-F2461</f>
        <v>0.01848361440763768</v>
      </c>
    </row>
    <row r="2463" s="2" customFormat="1" ht="13.65" customHeight="1">
      <c r="A2463" t="s" s="7">
        <v>155</v>
      </c>
      <c r="B2463" t="s" s="8">
        <v>156</v>
      </c>
      <c r="C2463" s="9">
        <v>43429.347222222219</v>
      </c>
      <c r="D2463" s="10">
        <v>9025</v>
      </c>
      <c r="E2463" s="10">
        <v>40897</v>
      </c>
      <c r="F2463" s="11">
        <f>D2463/E2463</f>
        <v>0.2206763332273761</v>
      </c>
      <c r="G2463" s="11">
        <f>F2463-F2462</f>
        <v>0.02306304978033136</v>
      </c>
    </row>
    <row r="2464" s="2" customFormat="1" ht="13.65" customHeight="1">
      <c r="A2464" t="s" s="7">
        <v>155</v>
      </c>
      <c r="B2464" t="s" s="8">
        <v>156</v>
      </c>
      <c r="C2464" s="9">
        <v>43430.347222222219</v>
      </c>
      <c r="D2464" s="10">
        <v>9551</v>
      </c>
      <c r="E2464" s="10">
        <v>40896</v>
      </c>
      <c r="F2464" s="11">
        <f>D2464/E2464</f>
        <v>0.2335436228482003</v>
      </c>
      <c r="G2464" s="11">
        <f>F2464-F2463</f>
        <v>0.01286728962082423</v>
      </c>
    </row>
    <row r="2465" s="2" customFormat="1" ht="13.65" customHeight="1">
      <c r="A2465" t="s" s="7">
        <v>155</v>
      </c>
      <c r="B2465" t="s" s="8">
        <v>156</v>
      </c>
      <c r="C2465" s="9">
        <v>43431.347222222219</v>
      </c>
      <c r="D2465" s="10">
        <v>10059</v>
      </c>
      <c r="E2465" s="10">
        <v>40896</v>
      </c>
      <c r="F2465" s="11">
        <f>D2465/E2465</f>
        <v>0.2459653755868545</v>
      </c>
      <c r="G2465" s="11">
        <f>F2465-F2464</f>
        <v>0.01242175273865415</v>
      </c>
    </row>
    <row r="2466" s="2" customFormat="1" ht="13.65" customHeight="1">
      <c r="A2466" t="s" s="7">
        <v>155</v>
      </c>
      <c r="B2466" t="s" s="8">
        <v>156</v>
      </c>
      <c r="C2466" s="9">
        <v>43432.347222222219</v>
      </c>
      <c r="D2466" s="10">
        <v>10460</v>
      </c>
      <c r="E2466" s="10">
        <v>40896</v>
      </c>
      <c r="F2466" s="11">
        <f>D2466/E2466</f>
        <v>0.2557707355242567</v>
      </c>
      <c r="G2466" s="11">
        <f>F2466-F2465</f>
        <v>0.009805359937402197</v>
      </c>
    </row>
    <row r="2467" s="2" customFormat="1" ht="13.65" customHeight="1">
      <c r="A2467" t="s" s="7">
        <v>155</v>
      </c>
      <c r="B2467" t="s" s="8">
        <v>156</v>
      </c>
      <c r="C2467" s="9">
        <v>43433.347222222219</v>
      </c>
      <c r="D2467" s="10">
        <v>10906</v>
      </c>
      <c r="E2467" s="10">
        <v>40896</v>
      </c>
      <c r="F2467" s="11">
        <f>D2467/E2467</f>
        <v>0.2666764475743349</v>
      </c>
      <c r="G2467" s="11">
        <f>F2467-F2466</f>
        <v>0.01090571205007823</v>
      </c>
    </row>
    <row r="2468" s="2" customFormat="1" ht="13.65" customHeight="1">
      <c r="A2468" t="s" s="7">
        <v>155</v>
      </c>
      <c r="B2468" t="s" s="8">
        <v>156</v>
      </c>
      <c r="C2468" s="9">
        <v>43434.347222222219</v>
      </c>
      <c r="D2468" s="10">
        <v>11587</v>
      </c>
      <c r="E2468" s="10">
        <v>40896</v>
      </c>
      <c r="F2468" s="11">
        <f>D2468/E2468</f>
        <v>0.2833284428794992</v>
      </c>
      <c r="G2468" s="11">
        <f>F2468-F2467</f>
        <v>0.01665199530516431</v>
      </c>
    </row>
    <row r="2469" s="2" customFormat="1" ht="13.65" customHeight="1">
      <c r="A2469" t="s" s="7">
        <v>155</v>
      </c>
      <c r="B2469" t="s" s="8">
        <v>156</v>
      </c>
      <c r="C2469" s="9">
        <v>43435.347222222219</v>
      </c>
      <c r="D2469" s="10">
        <v>12158</v>
      </c>
      <c r="E2469" s="10">
        <v>40896</v>
      </c>
      <c r="F2469" s="11">
        <f>D2469/E2469</f>
        <v>0.2972906885758999</v>
      </c>
      <c r="G2469" s="11">
        <f>F2469-F2468</f>
        <v>0.01396224569640064</v>
      </c>
    </row>
    <row r="2470" s="2" customFormat="1" ht="13.65" customHeight="1">
      <c r="A2470" t="s" s="7">
        <v>155</v>
      </c>
      <c r="B2470" t="s" s="8">
        <v>156</v>
      </c>
      <c r="C2470" s="9">
        <v>43436.347222222219</v>
      </c>
      <c r="D2470" s="10">
        <v>12158</v>
      </c>
      <c r="E2470" s="10">
        <v>40896</v>
      </c>
      <c r="F2470" s="11">
        <f>D2470/E2470</f>
        <v>0.2972906885758999</v>
      </c>
      <c r="G2470" s="11">
        <f>F2470-F2469</f>
        <v>0</v>
      </c>
    </row>
    <row r="2471" s="2" customFormat="1" ht="13.65" customHeight="1">
      <c r="A2471" t="s" s="7">
        <v>155</v>
      </c>
      <c r="B2471" t="s" s="8">
        <v>156</v>
      </c>
      <c r="C2471" s="9">
        <v>43437.347222222219</v>
      </c>
      <c r="D2471" s="10">
        <v>12158</v>
      </c>
      <c r="E2471" s="10">
        <v>40896</v>
      </c>
      <c r="F2471" s="11">
        <f>D2471/E2471</f>
        <v>0.2972906885758999</v>
      </c>
      <c r="G2471" s="11">
        <f>F2471-F2470</f>
        <v>0</v>
      </c>
    </row>
    <row r="2472" s="2" customFormat="1" ht="13.65" customHeight="1">
      <c r="A2472" t="s" s="7">
        <v>155</v>
      </c>
      <c r="B2472" t="s" s="8">
        <v>156</v>
      </c>
      <c r="C2472" s="9">
        <v>43438.347222222219</v>
      </c>
      <c r="D2472" s="10">
        <v>12564</v>
      </c>
      <c r="E2472" s="10">
        <v>40896</v>
      </c>
      <c r="F2472" s="11">
        <f>D2472/E2472</f>
        <v>0.3072183098591549</v>
      </c>
      <c r="G2472" s="11">
        <f>F2472-F2471</f>
        <v>0.009927621283255084</v>
      </c>
    </row>
    <row r="2473" s="2" customFormat="1" ht="13.65" customHeight="1">
      <c r="A2473" t="s" s="7">
        <v>155</v>
      </c>
      <c r="B2473" t="s" s="8">
        <v>156</v>
      </c>
      <c r="C2473" s="9">
        <v>43439.347222222219</v>
      </c>
      <c r="D2473" s="10">
        <v>12728</v>
      </c>
      <c r="E2473" s="10">
        <v>40896</v>
      </c>
      <c r="F2473" s="11">
        <f>D2473/E2473</f>
        <v>0.3112284820031299</v>
      </c>
      <c r="G2473" s="11">
        <f>F2473-F2472</f>
        <v>0.004010172143974977</v>
      </c>
    </row>
    <row r="2474" s="2" customFormat="1" ht="13.65" customHeight="1">
      <c r="A2474" t="s" s="7">
        <v>155</v>
      </c>
      <c r="B2474" t="s" s="8">
        <v>156</v>
      </c>
      <c r="C2474" s="9">
        <v>43440.347222222219</v>
      </c>
      <c r="D2474" s="10">
        <v>13427</v>
      </c>
      <c r="E2474" s="10">
        <v>40896</v>
      </c>
      <c r="F2474" s="11">
        <f>D2474/E2474</f>
        <v>0.3283206181533646</v>
      </c>
      <c r="G2474" s="11">
        <f>F2474-F2473</f>
        <v>0.01709213615023469</v>
      </c>
    </row>
    <row r="2475" s="2" customFormat="1" ht="13.65" customHeight="1">
      <c r="A2475" t="s" s="7">
        <v>155</v>
      </c>
      <c r="B2475" t="s" s="8">
        <v>156</v>
      </c>
      <c r="C2475" s="9">
        <v>43441.347222222219</v>
      </c>
      <c r="D2475" s="10">
        <v>14180</v>
      </c>
      <c r="E2475" s="10">
        <v>40896</v>
      </c>
      <c r="F2475" s="11">
        <f>D2475/E2475</f>
        <v>0.3467331768388107</v>
      </c>
      <c r="G2475" s="11">
        <f>F2475-F2474</f>
        <v>0.01841255868544606</v>
      </c>
    </row>
    <row r="2476" s="2" customFormat="1" ht="13" customHeight="1">
      <c r="A2476" t="s" s="7">
        <v>157</v>
      </c>
      <c r="B2476" t="s" s="8">
        <v>158</v>
      </c>
      <c r="C2476" s="9">
        <v>43409.347222222219</v>
      </c>
      <c r="D2476" s="10">
        <v>141</v>
      </c>
      <c r="E2476" s="10">
        <v>38439</v>
      </c>
      <c r="F2476" s="11">
        <f>D2476/E2476</f>
        <v>0.003668149535627878</v>
      </c>
      <c r="G2476" s="11">
        <v>0</v>
      </c>
    </row>
    <row r="2477" s="2" customFormat="1" ht="13" customHeight="1">
      <c r="A2477" t="s" s="7">
        <v>157</v>
      </c>
      <c r="B2477" t="s" s="8">
        <v>158</v>
      </c>
      <c r="C2477" s="9">
        <v>43410.347222222219</v>
      </c>
      <c r="D2477" s="10">
        <v>381</v>
      </c>
      <c r="E2477" s="10">
        <v>38470</v>
      </c>
      <c r="F2477" s="11">
        <f>D2477/E2477</f>
        <v>0.009903821159344944</v>
      </c>
      <c r="G2477" s="11">
        <f>F2477-F2476</f>
        <v>0.006235671623717066</v>
      </c>
    </row>
    <row r="2478" s="2" customFormat="1" ht="13" customHeight="1">
      <c r="A2478" t="s" s="7">
        <v>157</v>
      </c>
      <c r="B2478" t="s" s="8">
        <v>158</v>
      </c>
      <c r="C2478" s="9">
        <v>43411.347222222219</v>
      </c>
      <c r="D2478" s="10">
        <v>543</v>
      </c>
      <c r="E2478" s="10">
        <v>38481</v>
      </c>
      <c r="F2478" s="11">
        <f>D2478/E2478</f>
        <v>0.01411085990488813</v>
      </c>
      <c r="G2478" s="11">
        <f>F2478-F2477</f>
        <v>0.004207038745543182</v>
      </c>
    </row>
    <row r="2479" s="2" customFormat="1" ht="13" customHeight="1">
      <c r="A2479" t="s" s="7">
        <v>157</v>
      </c>
      <c r="B2479" t="s" s="8">
        <v>158</v>
      </c>
      <c r="C2479" s="9">
        <v>43412.347222222219</v>
      </c>
      <c r="D2479" s="10">
        <v>1041</v>
      </c>
      <c r="E2479" s="10">
        <v>38485</v>
      </c>
      <c r="F2479" s="11">
        <f>D2479/E2479</f>
        <v>0.02704949980511888</v>
      </c>
      <c r="G2479" s="11">
        <f>F2479-F2478</f>
        <v>0.01293863990023075</v>
      </c>
    </row>
    <row r="2480" s="2" customFormat="1" ht="13" customHeight="1">
      <c r="A2480" t="s" s="7">
        <v>157</v>
      </c>
      <c r="B2480" t="s" s="8">
        <v>158</v>
      </c>
      <c r="C2480" s="9">
        <v>43413.347222222219</v>
      </c>
      <c r="D2480" s="10">
        <v>1370</v>
      </c>
      <c r="E2480" s="10">
        <v>38498</v>
      </c>
      <c r="F2480" s="11">
        <f>D2480/E2480</f>
        <v>0.035586264221518</v>
      </c>
      <c r="G2480" s="11">
        <f>F2480-F2479</f>
        <v>0.008536764416399119</v>
      </c>
    </row>
    <row r="2481" s="2" customFormat="1" ht="13" customHeight="1">
      <c r="A2481" t="s" s="7">
        <v>157</v>
      </c>
      <c r="B2481" t="s" s="8">
        <v>158</v>
      </c>
      <c r="C2481" s="9">
        <v>43414.347222222219</v>
      </c>
      <c r="D2481" s="10">
        <v>1583</v>
      </c>
      <c r="E2481" s="10">
        <v>38506</v>
      </c>
      <c r="F2481" s="11">
        <f>D2481/E2481</f>
        <v>0.04111047628940944</v>
      </c>
      <c r="G2481" s="11">
        <f>F2481-F2480</f>
        <v>0.005524212067891443</v>
      </c>
    </row>
    <row r="2482" s="2" customFormat="1" ht="13" customHeight="1">
      <c r="A2482" t="s" s="7">
        <v>157</v>
      </c>
      <c r="B2482" t="s" s="8">
        <v>158</v>
      </c>
      <c r="C2482" s="9">
        <v>43415.347222222219</v>
      </c>
      <c r="D2482" s="10">
        <v>1583</v>
      </c>
      <c r="E2482" s="10">
        <v>38505</v>
      </c>
      <c r="F2482" s="11">
        <f>D2482/E2482</f>
        <v>0.04111154395533047</v>
      </c>
      <c r="G2482" s="11">
        <f>F2482-F2481</f>
        <v>1.067665921034022e-06</v>
      </c>
    </row>
    <row r="2483" s="2" customFormat="1" ht="13" customHeight="1">
      <c r="A2483" t="s" s="7">
        <v>157</v>
      </c>
      <c r="B2483" t="s" s="8">
        <v>158</v>
      </c>
      <c r="C2483" s="9">
        <v>43416.347222222219</v>
      </c>
      <c r="D2483" s="10">
        <v>1583</v>
      </c>
      <c r="E2483" s="10">
        <v>38512</v>
      </c>
      <c r="F2483" s="11">
        <f>D2483/E2483</f>
        <v>0.04110407145824678</v>
      </c>
      <c r="G2483" s="11">
        <f>F2483-F2482</f>
        <v>-7.472497083695073e-06</v>
      </c>
    </row>
    <row r="2484" s="2" customFormat="1" ht="13" customHeight="1">
      <c r="A2484" t="s" s="7">
        <v>157</v>
      </c>
      <c r="B2484" t="s" s="8">
        <v>158</v>
      </c>
      <c r="C2484" s="9">
        <v>43417.347222222219</v>
      </c>
      <c r="D2484" s="10">
        <v>1759</v>
      </c>
      <c r="E2484" s="10">
        <v>38510</v>
      </c>
      <c r="F2484" s="11">
        <f>D2484/E2484</f>
        <v>0.04567644767592833</v>
      </c>
      <c r="G2484" s="11">
        <f>F2484-F2483</f>
        <v>0.004572376217681549</v>
      </c>
    </row>
    <row r="2485" s="2" customFormat="1" ht="13" customHeight="1">
      <c r="A2485" t="s" s="7">
        <v>157</v>
      </c>
      <c r="B2485" t="s" s="8">
        <v>158</v>
      </c>
      <c r="C2485" s="9">
        <v>43418.347222222219</v>
      </c>
      <c r="D2485" s="10">
        <v>2242</v>
      </c>
      <c r="E2485" s="10">
        <v>38514</v>
      </c>
      <c r="F2485" s="11">
        <f>D2485/E2485</f>
        <v>0.05821259801630576</v>
      </c>
      <c r="G2485" s="11">
        <f>F2485-F2484</f>
        <v>0.01253615034037743</v>
      </c>
    </row>
    <row r="2486" s="2" customFormat="1" ht="13" customHeight="1">
      <c r="A2486" t="s" s="7">
        <v>157</v>
      </c>
      <c r="B2486" t="s" s="8">
        <v>158</v>
      </c>
      <c r="C2486" s="9">
        <v>43419.347222222219</v>
      </c>
      <c r="D2486" s="10">
        <v>2531</v>
      </c>
      <c r="E2486" s="10">
        <v>38521</v>
      </c>
      <c r="F2486" s="11">
        <f>D2486/E2486</f>
        <v>0.06570442096518782</v>
      </c>
      <c r="G2486" s="11">
        <f>F2486-F2485</f>
        <v>0.007491822948882058</v>
      </c>
    </row>
    <row r="2487" s="2" customFormat="1" ht="13" customHeight="1">
      <c r="A2487" t="s" s="7">
        <v>157</v>
      </c>
      <c r="B2487" t="s" s="8">
        <v>158</v>
      </c>
      <c r="C2487" s="9">
        <v>43420.347222222219</v>
      </c>
      <c r="D2487" s="10">
        <v>2656</v>
      </c>
      <c r="E2487" s="10">
        <v>38526</v>
      </c>
      <c r="F2487" s="11">
        <f>D2487/E2487</f>
        <v>0.06894045579608576</v>
      </c>
      <c r="G2487" s="11">
        <f>F2487-F2486</f>
        <v>0.003236034830897946</v>
      </c>
    </row>
    <row r="2488" s="2" customFormat="1" ht="13.65" customHeight="1">
      <c r="A2488" t="s" s="7">
        <v>157</v>
      </c>
      <c r="B2488" t="s" s="8">
        <v>158</v>
      </c>
      <c r="C2488" s="9">
        <v>43421.347222222219</v>
      </c>
      <c r="D2488" s="10">
        <v>2758</v>
      </c>
      <c r="E2488" s="10">
        <v>38523</v>
      </c>
      <c r="F2488" s="11">
        <f>D2488/E2488</f>
        <v>0.07159359343768658</v>
      </c>
      <c r="G2488" s="11">
        <f>F2488-F2487</f>
        <v>0.002653137641600814</v>
      </c>
    </row>
    <row r="2489" s="2" customFormat="1" ht="13.65" customHeight="1">
      <c r="A2489" t="s" s="7">
        <v>157</v>
      </c>
      <c r="B2489" t="s" s="8">
        <v>158</v>
      </c>
      <c r="C2489" s="9">
        <v>43422.347222222219</v>
      </c>
      <c r="D2489" s="10">
        <v>3409</v>
      </c>
      <c r="E2489" s="10">
        <v>38526</v>
      </c>
      <c r="F2489" s="11">
        <f>D2489/E2489</f>
        <v>0.08848569797020193</v>
      </c>
      <c r="G2489" s="11">
        <f>F2489-F2488</f>
        <v>0.01689210453251536</v>
      </c>
    </row>
    <row r="2490" s="2" customFormat="1" ht="13.65" customHeight="1">
      <c r="A2490" t="s" s="7">
        <v>157</v>
      </c>
      <c r="B2490" t="s" s="8">
        <v>158</v>
      </c>
      <c r="C2490" s="9">
        <v>43423.347222222219</v>
      </c>
      <c r="D2490" s="10">
        <v>3409</v>
      </c>
      <c r="E2490" s="10">
        <v>38527</v>
      </c>
      <c r="F2490" s="11">
        <f>D2490/E2490</f>
        <v>0.08848340125107068</v>
      </c>
      <c r="G2490" s="11">
        <f>F2490-F2489</f>
        <v>-2.2967191312534e-06</v>
      </c>
    </row>
    <row r="2491" s="2" customFormat="1" ht="13.65" customHeight="1">
      <c r="A2491" t="s" s="7">
        <v>157</v>
      </c>
      <c r="B2491" t="s" s="8">
        <v>158</v>
      </c>
      <c r="C2491" s="9">
        <v>43424.347222222219</v>
      </c>
      <c r="D2491" s="10">
        <v>3666</v>
      </c>
      <c r="E2491" s="10">
        <v>38541</v>
      </c>
      <c r="F2491" s="11">
        <f>D2491/E2491</f>
        <v>0.09511948314781661</v>
      </c>
      <c r="G2491" s="11">
        <f>F2491-F2490</f>
        <v>0.00663608189674593</v>
      </c>
    </row>
    <row r="2492" s="2" customFormat="1" ht="13.65" customHeight="1">
      <c r="A2492" t="s" s="7">
        <v>157</v>
      </c>
      <c r="B2492" t="s" s="8">
        <v>158</v>
      </c>
      <c r="C2492" s="9">
        <v>43425.347222222219</v>
      </c>
      <c r="D2492" s="10">
        <v>4022</v>
      </c>
      <c r="E2492" s="10">
        <v>38555</v>
      </c>
      <c r="F2492" s="11">
        <f>D2492/E2492</f>
        <v>0.1043185060303463</v>
      </c>
      <c r="G2492" s="11">
        <f>F2492-F2491</f>
        <v>0.009199022882529648</v>
      </c>
    </row>
    <row r="2493" s="2" customFormat="1" ht="13.65" customHeight="1">
      <c r="A2493" t="s" s="7">
        <v>157</v>
      </c>
      <c r="B2493" t="s" s="8">
        <v>158</v>
      </c>
      <c r="C2493" s="9">
        <v>43426.347222222219</v>
      </c>
      <c r="D2493" s="10">
        <v>5090</v>
      </c>
      <c r="E2493" s="10">
        <v>38556</v>
      </c>
      <c r="F2493" s="11">
        <f>D2493/E2493</f>
        <v>0.1320157692706712</v>
      </c>
      <c r="G2493" s="11">
        <f>F2493-F2492</f>
        <v>0.02769726324032498</v>
      </c>
    </row>
    <row r="2494" s="2" customFormat="1" ht="13.65" customHeight="1">
      <c r="A2494" t="s" s="7">
        <v>157</v>
      </c>
      <c r="B2494" t="s" s="8">
        <v>158</v>
      </c>
      <c r="C2494" s="9">
        <v>43427.347222222219</v>
      </c>
      <c r="D2494" s="10">
        <v>6409</v>
      </c>
      <c r="E2494" s="10">
        <v>38557</v>
      </c>
      <c r="F2494" s="11">
        <f>D2494/E2494</f>
        <v>0.1662214383899162</v>
      </c>
      <c r="G2494" s="11">
        <f>F2494-F2493</f>
        <v>0.034205669119245</v>
      </c>
    </row>
    <row r="2495" s="2" customFormat="1" ht="13.65" customHeight="1">
      <c r="A2495" t="s" s="7">
        <v>157</v>
      </c>
      <c r="B2495" t="s" s="8">
        <v>158</v>
      </c>
      <c r="C2495" s="9">
        <v>43428.347222222219</v>
      </c>
      <c r="D2495" s="10">
        <v>7144</v>
      </c>
      <c r="E2495" s="10">
        <v>38564</v>
      </c>
      <c r="F2495" s="11">
        <f>D2495/E2495</f>
        <v>0.1852504926874806</v>
      </c>
      <c r="G2495" s="11">
        <f>F2495-F2494</f>
        <v>0.01902905429756432</v>
      </c>
    </row>
    <row r="2496" s="2" customFormat="1" ht="13.65" customHeight="1">
      <c r="A2496" t="s" s="7">
        <v>157</v>
      </c>
      <c r="B2496" t="s" s="8">
        <v>158</v>
      </c>
      <c r="C2496" s="9">
        <v>43429.347222222219</v>
      </c>
      <c r="D2496" s="10">
        <v>8085</v>
      </c>
      <c r="E2496" s="10">
        <v>38577</v>
      </c>
      <c r="F2496" s="11">
        <f>D2496/E2496</f>
        <v>0.2095808383233533</v>
      </c>
      <c r="G2496" s="11">
        <f>F2496-F2495</f>
        <v>0.02433034563587272</v>
      </c>
    </row>
    <row r="2497" s="2" customFormat="1" ht="13.65" customHeight="1">
      <c r="A2497" t="s" s="7">
        <v>157</v>
      </c>
      <c r="B2497" t="s" s="8">
        <v>158</v>
      </c>
      <c r="C2497" s="9">
        <v>43430.347222222219</v>
      </c>
      <c r="D2497" s="10">
        <v>8562</v>
      </c>
      <c r="E2497" s="10">
        <v>38577</v>
      </c>
      <c r="F2497" s="11">
        <f>D2497/E2497</f>
        <v>0.221945718951707</v>
      </c>
      <c r="G2497" s="11">
        <f>F2497-F2496</f>
        <v>0.0123648806283537</v>
      </c>
    </row>
    <row r="2498" s="2" customFormat="1" ht="13.65" customHeight="1">
      <c r="A2498" t="s" s="7">
        <v>157</v>
      </c>
      <c r="B2498" t="s" s="8">
        <v>158</v>
      </c>
      <c r="C2498" s="9">
        <v>43431.347222222219</v>
      </c>
      <c r="D2498" s="10">
        <v>8930</v>
      </c>
      <c r="E2498" s="10">
        <v>38577</v>
      </c>
      <c r="F2498" s="11">
        <f>D2498/E2498</f>
        <v>0.231485081784483</v>
      </c>
      <c r="G2498" s="11">
        <f>F2498-F2497</f>
        <v>0.00953936283277601</v>
      </c>
    </row>
    <row r="2499" s="2" customFormat="1" ht="13.65" customHeight="1">
      <c r="A2499" t="s" s="7">
        <v>157</v>
      </c>
      <c r="B2499" t="s" s="8">
        <v>158</v>
      </c>
      <c r="C2499" s="9">
        <v>43432.347222222219</v>
      </c>
      <c r="D2499" s="10">
        <v>9264</v>
      </c>
      <c r="E2499" s="10">
        <v>38577</v>
      </c>
      <c r="F2499" s="11">
        <f>D2499/E2499</f>
        <v>0.2401430904424916</v>
      </c>
      <c r="G2499" s="11">
        <f>F2499-F2498</f>
        <v>0.008658008658008642</v>
      </c>
    </row>
    <row r="2500" s="2" customFormat="1" ht="13.65" customHeight="1">
      <c r="A2500" t="s" s="7">
        <v>157</v>
      </c>
      <c r="B2500" t="s" s="8">
        <v>158</v>
      </c>
      <c r="C2500" s="9">
        <v>43433.347222222219</v>
      </c>
      <c r="D2500" s="10">
        <v>9774</v>
      </c>
      <c r="E2500" s="10">
        <v>38577</v>
      </c>
      <c r="F2500" s="11">
        <f>D2500/E2500</f>
        <v>0.2533634030640018</v>
      </c>
      <c r="G2500" s="11">
        <f>F2500-F2499</f>
        <v>0.01322031262151022</v>
      </c>
    </row>
    <row r="2501" s="2" customFormat="1" ht="13.65" customHeight="1">
      <c r="A2501" t="s" s="7">
        <v>157</v>
      </c>
      <c r="B2501" t="s" s="8">
        <v>158</v>
      </c>
      <c r="C2501" s="9">
        <v>43434.347222222219</v>
      </c>
      <c r="D2501" s="10">
        <v>10341</v>
      </c>
      <c r="E2501" s="10">
        <v>38577</v>
      </c>
      <c r="F2501" s="11">
        <f>D2501/E2501</f>
        <v>0.2680612800373279</v>
      </c>
      <c r="G2501" s="11">
        <f>F2501-F2500</f>
        <v>0.01469787697332609</v>
      </c>
    </row>
    <row r="2502" s="2" customFormat="1" ht="13.65" customHeight="1">
      <c r="A2502" t="s" s="7">
        <v>157</v>
      </c>
      <c r="B2502" t="s" s="8">
        <v>158</v>
      </c>
      <c r="C2502" s="9">
        <v>43435.347222222219</v>
      </c>
      <c r="D2502" s="10">
        <v>10864</v>
      </c>
      <c r="E2502" s="10">
        <v>38577</v>
      </c>
      <c r="F2502" s="11">
        <f>D2502/E2502</f>
        <v>0.2816185810197786</v>
      </c>
      <c r="G2502" s="11">
        <f>F2502-F2501</f>
        <v>0.01355730098245067</v>
      </c>
    </row>
    <row r="2503" s="2" customFormat="1" ht="13.65" customHeight="1">
      <c r="A2503" t="s" s="7">
        <v>157</v>
      </c>
      <c r="B2503" t="s" s="8">
        <v>158</v>
      </c>
      <c r="C2503" s="9">
        <v>43436.347222222219</v>
      </c>
      <c r="D2503" s="10">
        <v>10864</v>
      </c>
      <c r="E2503" s="10">
        <v>38577</v>
      </c>
      <c r="F2503" s="11">
        <f>D2503/E2503</f>
        <v>0.2816185810197786</v>
      </c>
      <c r="G2503" s="11">
        <f>F2503-F2502</f>
        <v>0</v>
      </c>
    </row>
    <row r="2504" s="2" customFormat="1" ht="13.65" customHeight="1">
      <c r="A2504" t="s" s="7">
        <v>157</v>
      </c>
      <c r="B2504" t="s" s="8">
        <v>158</v>
      </c>
      <c r="C2504" s="9">
        <v>43437.347222222219</v>
      </c>
      <c r="D2504" s="10">
        <v>10864</v>
      </c>
      <c r="E2504" s="10">
        <v>38577</v>
      </c>
      <c r="F2504" s="11">
        <f>D2504/E2504</f>
        <v>0.2816185810197786</v>
      </c>
      <c r="G2504" s="11">
        <f>F2504-F2503</f>
        <v>0</v>
      </c>
    </row>
    <row r="2505" s="2" customFormat="1" ht="13.65" customHeight="1">
      <c r="A2505" t="s" s="7">
        <v>157</v>
      </c>
      <c r="B2505" t="s" s="8">
        <v>158</v>
      </c>
      <c r="C2505" s="9">
        <v>43438.347222222219</v>
      </c>
      <c r="D2505" s="10">
        <v>11263</v>
      </c>
      <c r="E2505" s="10">
        <v>38577</v>
      </c>
      <c r="F2505" s="11">
        <f>D2505/E2505</f>
        <v>0.2919615314824895</v>
      </c>
      <c r="G2505" s="11">
        <f>F2505-F2504</f>
        <v>0.01034295046271094</v>
      </c>
    </row>
    <row r="2506" s="2" customFormat="1" ht="13.65" customHeight="1">
      <c r="A2506" t="s" s="7">
        <v>157</v>
      </c>
      <c r="B2506" t="s" s="8">
        <v>158</v>
      </c>
      <c r="C2506" s="9">
        <v>43439.347222222219</v>
      </c>
      <c r="D2506" s="10">
        <v>11466</v>
      </c>
      <c r="E2506" s="10">
        <v>38577</v>
      </c>
      <c r="F2506" s="11">
        <f>D2506/E2506</f>
        <v>0.2972237343494828</v>
      </c>
      <c r="G2506" s="11">
        <f>F2506-F2505</f>
        <v>0.005262202866993304</v>
      </c>
    </row>
    <row r="2507" s="2" customFormat="1" ht="13.65" customHeight="1">
      <c r="A2507" t="s" s="7">
        <v>157</v>
      </c>
      <c r="B2507" t="s" s="8">
        <v>158</v>
      </c>
      <c r="C2507" s="9">
        <v>43440.347222222219</v>
      </c>
      <c r="D2507" s="10">
        <v>12013</v>
      </c>
      <c r="E2507" s="10">
        <v>38577</v>
      </c>
      <c r="F2507" s="11">
        <f>D2507/E2507</f>
        <v>0.3114031676905928</v>
      </c>
      <c r="G2507" s="11">
        <f>F2507-F2506</f>
        <v>0.01417943334110999</v>
      </c>
    </row>
    <row r="2508" s="2" customFormat="1" ht="13.65" customHeight="1">
      <c r="A2508" t="s" s="7">
        <v>157</v>
      </c>
      <c r="B2508" t="s" s="8">
        <v>158</v>
      </c>
      <c r="C2508" s="9">
        <v>43441.347222222219</v>
      </c>
      <c r="D2508" s="10">
        <v>12655</v>
      </c>
      <c r="E2508" s="10">
        <v>38577</v>
      </c>
      <c r="F2508" s="11">
        <f>D2508/E2508</f>
        <v>0.3280452082847292</v>
      </c>
      <c r="G2508" s="11">
        <f>F2508-F2507</f>
        <v>0.01664204059413638</v>
      </c>
    </row>
    <row r="2509" s="2" customFormat="1" ht="13" customHeight="1">
      <c r="A2509" t="s" s="7">
        <v>159</v>
      </c>
      <c r="B2509" t="s" s="8">
        <v>160</v>
      </c>
      <c r="C2509" s="9">
        <v>43409.347222222219</v>
      </c>
      <c r="D2509" s="10">
        <v>96</v>
      </c>
      <c r="E2509" s="10">
        <v>37884</v>
      </c>
      <c r="F2509" s="11">
        <f>D2509/E2509</f>
        <v>0.002534051314539119</v>
      </c>
      <c r="G2509" s="11">
        <v>0</v>
      </c>
    </row>
    <row r="2510" s="2" customFormat="1" ht="13" customHeight="1">
      <c r="A2510" t="s" s="7">
        <v>159</v>
      </c>
      <c r="B2510" t="s" s="8">
        <v>160</v>
      </c>
      <c r="C2510" s="9">
        <v>43410.347222222219</v>
      </c>
      <c r="D2510" s="10">
        <v>358</v>
      </c>
      <c r="E2510" s="10">
        <v>37902</v>
      </c>
      <c r="F2510" s="11">
        <f>D2510/E2510</f>
        <v>0.00944541185161733</v>
      </c>
      <c r="G2510" s="11">
        <f>F2510-F2509</f>
        <v>0.00691136053707821</v>
      </c>
    </row>
    <row r="2511" s="2" customFormat="1" ht="13" customHeight="1">
      <c r="A2511" t="s" s="7">
        <v>159</v>
      </c>
      <c r="B2511" t="s" s="8">
        <v>160</v>
      </c>
      <c r="C2511" s="9">
        <v>43411.347222222219</v>
      </c>
      <c r="D2511" s="10">
        <v>573</v>
      </c>
      <c r="E2511" s="10">
        <v>37908</v>
      </c>
      <c r="F2511" s="11">
        <f>D2511/E2511</f>
        <v>0.01511554289332067</v>
      </c>
      <c r="G2511" s="11">
        <f>F2511-F2510</f>
        <v>0.005670131041703342</v>
      </c>
    </row>
    <row r="2512" s="2" customFormat="1" ht="13" customHeight="1">
      <c r="A2512" t="s" s="7">
        <v>159</v>
      </c>
      <c r="B2512" t="s" s="8">
        <v>160</v>
      </c>
      <c r="C2512" s="9">
        <v>43412.347222222219</v>
      </c>
      <c r="D2512" s="10">
        <v>1165</v>
      </c>
      <c r="E2512" s="10">
        <v>37916</v>
      </c>
      <c r="F2512" s="11">
        <f>D2512/E2512</f>
        <v>0.0307258149593839</v>
      </c>
      <c r="G2512" s="11">
        <f>F2512-F2511</f>
        <v>0.01561027206606323</v>
      </c>
    </row>
    <row r="2513" s="2" customFormat="1" ht="13" customHeight="1">
      <c r="A2513" t="s" s="7">
        <v>159</v>
      </c>
      <c r="B2513" t="s" s="8">
        <v>160</v>
      </c>
      <c r="C2513" s="9">
        <v>43413.347222222219</v>
      </c>
      <c r="D2513" s="10">
        <v>1425</v>
      </c>
      <c r="E2513" s="10">
        <v>37914</v>
      </c>
      <c r="F2513" s="11">
        <f>D2513/E2513</f>
        <v>0.03758506092736193</v>
      </c>
      <c r="G2513" s="11">
        <f>F2513-F2512</f>
        <v>0.006859245967978024</v>
      </c>
    </row>
    <row r="2514" s="2" customFormat="1" ht="13" customHeight="1">
      <c r="A2514" t="s" s="7">
        <v>159</v>
      </c>
      <c r="B2514" t="s" s="8">
        <v>160</v>
      </c>
      <c r="C2514" s="9">
        <v>43414.347222222219</v>
      </c>
      <c r="D2514" s="10">
        <v>1715</v>
      </c>
      <c r="E2514" s="10">
        <v>37910</v>
      </c>
      <c r="F2514" s="11">
        <f>D2514/E2514</f>
        <v>0.04523872329200739</v>
      </c>
      <c r="G2514" s="11">
        <f>F2514-F2513</f>
        <v>0.007653662364645458</v>
      </c>
    </row>
    <row r="2515" s="2" customFormat="1" ht="13" customHeight="1">
      <c r="A2515" t="s" s="7">
        <v>159</v>
      </c>
      <c r="B2515" t="s" s="8">
        <v>160</v>
      </c>
      <c r="C2515" s="9">
        <v>43415.347222222219</v>
      </c>
      <c r="D2515" s="10">
        <v>1715</v>
      </c>
      <c r="E2515" s="10">
        <v>37910</v>
      </c>
      <c r="F2515" s="11">
        <f>D2515/E2515</f>
        <v>0.04523872329200739</v>
      </c>
      <c r="G2515" s="11">
        <f>F2515-F2514</f>
        <v>0</v>
      </c>
    </row>
    <row r="2516" s="2" customFormat="1" ht="13" customHeight="1">
      <c r="A2516" t="s" s="7">
        <v>159</v>
      </c>
      <c r="B2516" t="s" s="8">
        <v>160</v>
      </c>
      <c r="C2516" s="9">
        <v>43416.347222222219</v>
      </c>
      <c r="D2516" s="10">
        <v>1715</v>
      </c>
      <c r="E2516" s="10">
        <v>37911</v>
      </c>
      <c r="F2516" s="11">
        <f>D2516/E2516</f>
        <v>0.04523753000448419</v>
      </c>
      <c r="G2516" s="11">
        <f>F2516-F2515</f>
        <v>-1.193287523196251e-06</v>
      </c>
    </row>
    <row r="2517" s="2" customFormat="1" ht="13" customHeight="1">
      <c r="A2517" t="s" s="7">
        <v>159</v>
      </c>
      <c r="B2517" t="s" s="8">
        <v>160</v>
      </c>
      <c r="C2517" s="9">
        <v>43417.347222222219</v>
      </c>
      <c r="D2517" s="10">
        <v>1920</v>
      </c>
      <c r="E2517" s="10">
        <v>37914</v>
      </c>
      <c r="F2517" s="11">
        <f>D2517/E2517</f>
        <v>0.05064092419686659</v>
      </c>
      <c r="G2517" s="11">
        <f>F2517-F2516</f>
        <v>0.005403394192382401</v>
      </c>
    </row>
    <row r="2518" s="2" customFormat="1" ht="13" customHeight="1">
      <c r="A2518" t="s" s="7">
        <v>159</v>
      </c>
      <c r="B2518" t="s" s="8">
        <v>160</v>
      </c>
      <c r="C2518" s="9">
        <v>43418.347222222219</v>
      </c>
      <c r="D2518" s="10">
        <v>2323</v>
      </c>
      <c r="E2518" s="10">
        <v>37922</v>
      </c>
      <c r="F2518" s="11">
        <f>D2518/E2518</f>
        <v>0.06125731765202257</v>
      </c>
      <c r="G2518" s="11">
        <f>F2518-F2517</f>
        <v>0.01061639345515598</v>
      </c>
    </row>
    <row r="2519" s="2" customFormat="1" ht="13" customHeight="1">
      <c r="A2519" t="s" s="7">
        <v>159</v>
      </c>
      <c r="B2519" t="s" s="8">
        <v>160</v>
      </c>
      <c r="C2519" s="9">
        <v>43419.347222222219</v>
      </c>
      <c r="D2519" s="10">
        <v>2526</v>
      </c>
      <c r="E2519" s="10">
        <v>37929</v>
      </c>
      <c r="F2519" s="11">
        <f>D2519/E2519</f>
        <v>0.06659811753539507</v>
      </c>
      <c r="G2519" s="11">
        <f>F2519-F2518</f>
        <v>0.0053407998833725</v>
      </c>
    </row>
    <row r="2520" s="2" customFormat="1" ht="13" customHeight="1">
      <c r="A2520" t="s" s="7">
        <v>159</v>
      </c>
      <c r="B2520" t="s" s="8">
        <v>160</v>
      </c>
      <c r="C2520" s="9">
        <v>43420.347222222219</v>
      </c>
      <c r="D2520" s="10">
        <v>2670</v>
      </c>
      <c r="E2520" s="10">
        <v>37931</v>
      </c>
      <c r="F2520" s="11">
        <f>D2520/E2520</f>
        <v>0.0703909730827028</v>
      </c>
      <c r="G2520" s="11">
        <f>F2520-F2519</f>
        <v>0.003792855547307725</v>
      </c>
    </row>
    <row r="2521" s="2" customFormat="1" ht="13.65" customHeight="1">
      <c r="A2521" t="s" s="7">
        <v>159</v>
      </c>
      <c r="B2521" t="s" s="8">
        <v>160</v>
      </c>
      <c r="C2521" s="9">
        <v>43421.347222222219</v>
      </c>
      <c r="D2521" s="10">
        <v>2750</v>
      </c>
      <c r="E2521" s="10">
        <v>37928</v>
      </c>
      <c r="F2521" s="11">
        <f>D2521/E2521</f>
        <v>0.07250580046403712</v>
      </c>
      <c r="G2521" s="11">
        <f>F2521-F2520</f>
        <v>0.002114827381334325</v>
      </c>
    </row>
    <row r="2522" s="2" customFormat="1" ht="13.65" customHeight="1">
      <c r="A2522" t="s" s="7">
        <v>159</v>
      </c>
      <c r="B2522" t="s" s="8">
        <v>160</v>
      </c>
      <c r="C2522" s="9">
        <v>43422.347222222219</v>
      </c>
      <c r="D2522" s="10">
        <v>3282</v>
      </c>
      <c r="E2522" s="10">
        <v>37930</v>
      </c>
      <c r="F2522" s="11">
        <f>D2522/E2522</f>
        <v>0.08652781439493805</v>
      </c>
      <c r="G2522" s="11">
        <f>F2522-F2521</f>
        <v>0.01402201393090093</v>
      </c>
    </row>
    <row r="2523" s="2" customFormat="1" ht="13.65" customHeight="1">
      <c r="A2523" t="s" s="7">
        <v>159</v>
      </c>
      <c r="B2523" t="s" s="8">
        <v>160</v>
      </c>
      <c r="C2523" s="9">
        <v>43423.347222222219</v>
      </c>
      <c r="D2523" s="10">
        <v>3282</v>
      </c>
      <c r="E2523" s="10">
        <v>37936</v>
      </c>
      <c r="F2523" s="11">
        <f>D2523/E2523</f>
        <v>0.08651412905946858</v>
      </c>
      <c r="G2523" s="11">
        <f>F2523-F2522</f>
        <v>-1.368533546947104e-05</v>
      </c>
    </row>
    <row r="2524" s="2" customFormat="1" ht="13.65" customHeight="1">
      <c r="A2524" t="s" s="7">
        <v>159</v>
      </c>
      <c r="B2524" t="s" s="8">
        <v>160</v>
      </c>
      <c r="C2524" s="9">
        <v>43424.347222222219</v>
      </c>
      <c r="D2524" s="10">
        <v>3518</v>
      </c>
      <c r="E2524" s="10">
        <v>37942</v>
      </c>
      <c r="F2524" s="11">
        <f>D2524/E2524</f>
        <v>0.09272046808286331</v>
      </c>
      <c r="G2524" s="11">
        <f>F2524-F2523</f>
        <v>0.006206339023394736</v>
      </c>
    </row>
    <row r="2525" s="2" customFormat="1" ht="13.65" customHeight="1">
      <c r="A2525" t="s" s="7">
        <v>159</v>
      </c>
      <c r="B2525" t="s" s="8">
        <v>160</v>
      </c>
      <c r="C2525" s="9">
        <v>43425.347222222219</v>
      </c>
      <c r="D2525" s="10">
        <v>3824</v>
      </c>
      <c r="E2525" s="10">
        <v>37953</v>
      </c>
      <c r="F2525" s="11">
        <f>D2525/E2525</f>
        <v>0.100756198455985</v>
      </c>
      <c r="G2525" s="11">
        <f>F2525-F2524</f>
        <v>0.008035730373121719</v>
      </c>
    </row>
    <row r="2526" s="2" customFormat="1" ht="13.65" customHeight="1">
      <c r="A2526" t="s" s="7">
        <v>159</v>
      </c>
      <c r="B2526" t="s" s="8">
        <v>160</v>
      </c>
      <c r="C2526" s="9">
        <v>43426.347222222219</v>
      </c>
      <c r="D2526" s="10">
        <v>4538</v>
      </c>
      <c r="E2526" s="10">
        <v>37956</v>
      </c>
      <c r="F2526" s="11">
        <f>D2526/E2526</f>
        <v>0.119559489935715</v>
      </c>
      <c r="G2526" s="11">
        <f>F2526-F2525</f>
        <v>0.01880329147973001</v>
      </c>
    </row>
    <row r="2527" s="2" customFormat="1" ht="13.65" customHeight="1">
      <c r="A2527" t="s" s="7">
        <v>159</v>
      </c>
      <c r="B2527" t="s" s="8">
        <v>160</v>
      </c>
      <c r="C2527" s="9">
        <v>43427.347222222219</v>
      </c>
      <c r="D2527" s="10">
        <v>5717</v>
      </c>
      <c r="E2527" s="10">
        <v>37963</v>
      </c>
      <c r="F2527" s="11">
        <f>D2527/E2527</f>
        <v>0.1505939994204884</v>
      </c>
      <c r="G2527" s="11">
        <f>F2527-F2526</f>
        <v>0.03103450948477333</v>
      </c>
    </row>
    <row r="2528" s="2" customFormat="1" ht="13.65" customHeight="1">
      <c r="A2528" t="s" s="7">
        <v>159</v>
      </c>
      <c r="B2528" t="s" s="8">
        <v>160</v>
      </c>
      <c r="C2528" s="9">
        <v>43428.347222222219</v>
      </c>
      <c r="D2528" s="10">
        <v>6559</v>
      </c>
      <c r="E2528" s="10">
        <v>37970</v>
      </c>
      <c r="F2528" s="11">
        <f>D2528/E2528</f>
        <v>0.17274163813537</v>
      </c>
      <c r="G2528" s="11">
        <f>F2528-F2527</f>
        <v>0.02214763871488165</v>
      </c>
    </row>
    <row r="2529" s="2" customFormat="1" ht="13.65" customHeight="1">
      <c r="A2529" t="s" s="7">
        <v>159</v>
      </c>
      <c r="B2529" t="s" s="8">
        <v>160</v>
      </c>
      <c r="C2529" s="9">
        <v>43429.347222222219</v>
      </c>
      <c r="D2529" s="10">
        <v>7453</v>
      </c>
      <c r="E2529" s="10">
        <v>37979</v>
      </c>
      <c r="F2529" s="11">
        <f>D2529/E2529</f>
        <v>0.1962400273835541</v>
      </c>
      <c r="G2529" s="11">
        <f>F2529-F2528</f>
        <v>0.02349838924818404</v>
      </c>
    </row>
    <row r="2530" s="2" customFormat="1" ht="13.65" customHeight="1">
      <c r="A2530" t="s" s="7">
        <v>159</v>
      </c>
      <c r="B2530" t="s" s="8">
        <v>160</v>
      </c>
      <c r="C2530" s="9">
        <v>43430.347222222219</v>
      </c>
      <c r="D2530" s="10">
        <v>7837</v>
      </c>
      <c r="E2530" s="10">
        <v>37980</v>
      </c>
      <c r="F2530" s="11">
        <f>D2530/E2530</f>
        <v>0.2063454449710374</v>
      </c>
      <c r="G2530" s="11">
        <f>F2530-F2529</f>
        <v>0.01010541758748332</v>
      </c>
    </row>
    <row r="2531" s="2" customFormat="1" ht="13.65" customHeight="1">
      <c r="A2531" t="s" s="7">
        <v>159</v>
      </c>
      <c r="B2531" t="s" s="8">
        <v>160</v>
      </c>
      <c r="C2531" s="9">
        <v>43431.347222222219</v>
      </c>
      <c r="D2531" s="10">
        <v>8139</v>
      </c>
      <c r="E2531" s="10">
        <v>37980</v>
      </c>
      <c r="F2531" s="11">
        <f>D2531/E2531</f>
        <v>0.2142969984202212</v>
      </c>
      <c r="G2531" s="11">
        <f>F2531-F2530</f>
        <v>0.007951553449183801</v>
      </c>
    </row>
    <row r="2532" s="2" customFormat="1" ht="13.65" customHeight="1">
      <c r="A2532" t="s" s="7">
        <v>159</v>
      </c>
      <c r="B2532" t="s" s="8">
        <v>160</v>
      </c>
      <c r="C2532" s="9">
        <v>43432.347222222219</v>
      </c>
      <c r="D2532" s="10">
        <v>8399</v>
      </c>
      <c r="E2532" s="10">
        <v>37980</v>
      </c>
      <c r="F2532" s="11">
        <f>D2532/E2532</f>
        <v>0.2211427066877304</v>
      </c>
      <c r="G2532" s="11">
        <f>F2532-F2531</f>
        <v>0.006845708267509215</v>
      </c>
    </row>
    <row r="2533" s="2" customFormat="1" ht="13.65" customHeight="1">
      <c r="A2533" t="s" s="7">
        <v>159</v>
      </c>
      <c r="B2533" t="s" s="8">
        <v>160</v>
      </c>
      <c r="C2533" s="9">
        <v>43433.347222222219</v>
      </c>
      <c r="D2533" s="10">
        <v>8718</v>
      </c>
      <c r="E2533" s="10">
        <v>37980</v>
      </c>
      <c r="F2533" s="11">
        <f>D2533/E2533</f>
        <v>0.2295418641390205</v>
      </c>
      <c r="G2533" s="11">
        <f>F2533-F2532</f>
        <v>0.008399157451290135</v>
      </c>
    </row>
    <row r="2534" s="2" customFormat="1" ht="13.65" customHeight="1">
      <c r="A2534" t="s" s="7">
        <v>159</v>
      </c>
      <c r="B2534" t="s" s="8">
        <v>160</v>
      </c>
      <c r="C2534" s="9">
        <v>43434.347222222219</v>
      </c>
      <c r="D2534" s="10">
        <v>9190</v>
      </c>
      <c r="E2534" s="10">
        <v>37980</v>
      </c>
      <c r="F2534" s="11">
        <f>D2534/E2534</f>
        <v>0.241969457609268</v>
      </c>
      <c r="G2534" s="11">
        <f>F2534-F2533</f>
        <v>0.01242759347024749</v>
      </c>
    </row>
    <row r="2535" s="2" customFormat="1" ht="13.65" customHeight="1">
      <c r="A2535" t="s" s="7">
        <v>159</v>
      </c>
      <c r="B2535" t="s" s="8">
        <v>160</v>
      </c>
      <c r="C2535" s="9">
        <v>43435.347222222219</v>
      </c>
      <c r="D2535" s="10">
        <v>9676</v>
      </c>
      <c r="E2535" s="10">
        <v>37980</v>
      </c>
      <c r="F2535" s="11">
        <f>D2535/E2535</f>
        <v>0.2547656661400737</v>
      </c>
      <c r="G2535" s="11">
        <f>F2535-F2534</f>
        <v>0.01279620853080571</v>
      </c>
    </row>
    <row r="2536" s="2" customFormat="1" ht="13.65" customHeight="1">
      <c r="A2536" t="s" s="7">
        <v>159</v>
      </c>
      <c r="B2536" t="s" s="8">
        <v>160</v>
      </c>
      <c r="C2536" s="9">
        <v>43436.347222222219</v>
      </c>
      <c r="D2536" s="10">
        <v>9676</v>
      </c>
      <c r="E2536" s="10">
        <v>37980</v>
      </c>
      <c r="F2536" s="11">
        <f>D2536/E2536</f>
        <v>0.2547656661400737</v>
      </c>
      <c r="G2536" s="11">
        <f>F2536-F2535</f>
        <v>0</v>
      </c>
    </row>
    <row r="2537" s="2" customFormat="1" ht="13.65" customHeight="1">
      <c r="A2537" t="s" s="7">
        <v>159</v>
      </c>
      <c r="B2537" t="s" s="8">
        <v>160</v>
      </c>
      <c r="C2537" s="9">
        <v>43437.347222222219</v>
      </c>
      <c r="D2537" s="10">
        <v>9676</v>
      </c>
      <c r="E2537" s="10">
        <v>37980</v>
      </c>
      <c r="F2537" s="11">
        <f>D2537/E2537</f>
        <v>0.2547656661400737</v>
      </c>
      <c r="G2537" s="11">
        <f>F2537-F2536</f>
        <v>0</v>
      </c>
    </row>
    <row r="2538" s="2" customFormat="1" ht="13.65" customHeight="1">
      <c r="A2538" t="s" s="7">
        <v>159</v>
      </c>
      <c r="B2538" t="s" s="8">
        <v>160</v>
      </c>
      <c r="C2538" s="9">
        <v>43438.347222222219</v>
      </c>
      <c r="D2538" s="10">
        <v>10013</v>
      </c>
      <c r="E2538" s="10">
        <v>37980</v>
      </c>
      <c r="F2538" s="11">
        <f>D2538/E2538</f>
        <v>0.263638757240653</v>
      </c>
      <c r="G2538" s="11">
        <f>F2538-F2537</f>
        <v>0.008873091100579267</v>
      </c>
    </row>
    <row r="2539" s="2" customFormat="1" ht="13.65" customHeight="1">
      <c r="A2539" t="s" s="7">
        <v>159</v>
      </c>
      <c r="B2539" t="s" s="8">
        <v>160</v>
      </c>
      <c r="C2539" s="9">
        <v>43439.347222222219</v>
      </c>
      <c r="D2539" s="10">
        <v>10154</v>
      </c>
      <c r="E2539" s="10">
        <v>37980</v>
      </c>
      <c r="F2539" s="11">
        <f>D2539/E2539</f>
        <v>0.2673512374934176</v>
      </c>
      <c r="G2539" s="11">
        <f>F2539-F2538</f>
        <v>0.003712480252764605</v>
      </c>
    </row>
    <row r="2540" s="2" customFormat="1" ht="13.65" customHeight="1">
      <c r="A2540" t="s" s="7">
        <v>159</v>
      </c>
      <c r="B2540" t="s" s="8">
        <v>160</v>
      </c>
      <c r="C2540" s="9">
        <v>43440.347222222219</v>
      </c>
      <c r="D2540" s="10">
        <v>10627</v>
      </c>
      <c r="E2540" s="10">
        <v>37980</v>
      </c>
      <c r="F2540" s="11">
        <f>D2540/E2540</f>
        <v>0.2798051606108478</v>
      </c>
      <c r="G2540" s="11">
        <f>F2540-F2539</f>
        <v>0.01245392311743021</v>
      </c>
    </row>
    <row r="2541" s="2" customFormat="1" ht="13.65" customHeight="1">
      <c r="A2541" t="s" s="7">
        <v>159</v>
      </c>
      <c r="B2541" t="s" s="8">
        <v>160</v>
      </c>
      <c r="C2541" s="9">
        <v>43441.347222222219</v>
      </c>
      <c r="D2541" s="10">
        <v>11349</v>
      </c>
      <c r="E2541" s="10">
        <v>37980</v>
      </c>
      <c r="F2541" s="11">
        <f>D2541/E2541</f>
        <v>0.2988151658767773</v>
      </c>
      <c r="G2541" s="11">
        <f>F2541-F2540</f>
        <v>0.01901000526592944</v>
      </c>
    </row>
    <row r="2542" s="2" customFormat="1" ht="13" customHeight="1">
      <c r="A2542" t="s" s="7">
        <v>161</v>
      </c>
      <c r="B2542" t="s" s="8">
        <v>162</v>
      </c>
      <c r="C2542" s="9">
        <v>43409.347222222219</v>
      </c>
      <c r="D2542" s="10">
        <v>257</v>
      </c>
      <c r="E2542" s="10">
        <v>38156</v>
      </c>
      <c r="F2542" s="11">
        <f>D2542/E2542</f>
        <v>0.006735506866547857</v>
      </c>
      <c r="G2542" s="11">
        <v>0</v>
      </c>
    </row>
    <row r="2543" s="2" customFormat="1" ht="13" customHeight="1">
      <c r="A2543" t="s" s="7">
        <v>161</v>
      </c>
      <c r="B2543" t="s" s="8">
        <v>162</v>
      </c>
      <c r="C2543" s="9">
        <v>43410.347222222219</v>
      </c>
      <c r="D2543" s="10">
        <v>715</v>
      </c>
      <c r="E2543" s="10">
        <v>38152</v>
      </c>
      <c r="F2543" s="11">
        <f>D2543/E2543</f>
        <v>0.01874082616900818</v>
      </c>
      <c r="G2543" s="11">
        <f>F2543-F2542</f>
        <v>0.01200531930246032</v>
      </c>
    </row>
    <row r="2544" s="2" customFormat="1" ht="13" customHeight="1">
      <c r="A2544" t="s" s="7">
        <v>161</v>
      </c>
      <c r="B2544" t="s" s="8">
        <v>162</v>
      </c>
      <c r="C2544" s="9">
        <v>43411.347222222219</v>
      </c>
      <c r="D2544" s="10">
        <v>978</v>
      </c>
      <c r="E2544" s="10">
        <v>38156</v>
      </c>
      <c r="F2544" s="11">
        <f>D2544/E2544</f>
        <v>0.02563161756997589</v>
      </c>
      <c r="G2544" s="11">
        <f>F2544-F2543</f>
        <v>0.006890791400967711</v>
      </c>
    </row>
    <row r="2545" s="2" customFormat="1" ht="13" customHeight="1">
      <c r="A2545" t="s" s="7">
        <v>161</v>
      </c>
      <c r="B2545" t="s" s="8">
        <v>162</v>
      </c>
      <c r="C2545" s="9">
        <v>43412.347222222219</v>
      </c>
      <c r="D2545" s="10">
        <v>1760</v>
      </c>
      <c r="E2545" s="10">
        <v>38158</v>
      </c>
      <c r="F2545" s="11">
        <f>D2545/E2545</f>
        <v>0.0461240106923843</v>
      </c>
      <c r="G2545" s="11">
        <f>F2545-F2544</f>
        <v>0.02049239312240841</v>
      </c>
    </row>
    <row r="2546" s="2" customFormat="1" ht="13" customHeight="1">
      <c r="A2546" t="s" s="7">
        <v>161</v>
      </c>
      <c r="B2546" t="s" s="8">
        <v>162</v>
      </c>
      <c r="C2546" s="9">
        <v>43413.347222222219</v>
      </c>
      <c r="D2546" s="10">
        <v>2102</v>
      </c>
      <c r="E2546" s="10">
        <v>38167</v>
      </c>
      <c r="F2546" s="11">
        <f>D2546/E2546</f>
        <v>0.05507375481436844</v>
      </c>
      <c r="G2546" s="11">
        <f>F2546-F2545</f>
        <v>0.008949744121984141</v>
      </c>
    </row>
    <row r="2547" s="2" customFormat="1" ht="13" customHeight="1">
      <c r="A2547" t="s" s="7">
        <v>161</v>
      </c>
      <c r="B2547" t="s" s="8">
        <v>162</v>
      </c>
      <c r="C2547" s="9">
        <v>43414.347222222219</v>
      </c>
      <c r="D2547" s="10">
        <v>2447</v>
      </c>
      <c r="E2547" s="10">
        <v>38170</v>
      </c>
      <c r="F2547" s="11">
        <f>D2547/E2547</f>
        <v>0.06410793817133875</v>
      </c>
      <c r="G2547" s="11">
        <f>F2547-F2546</f>
        <v>0.009034183356970316</v>
      </c>
    </row>
    <row r="2548" s="2" customFormat="1" ht="13" customHeight="1">
      <c r="A2548" t="s" s="7">
        <v>161</v>
      </c>
      <c r="B2548" t="s" s="8">
        <v>162</v>
      </c>
      <c r="C2548" s="9">
        <v>43415.347222222219</v>
      </c>
      <c r="D2548" s="10">
        <v>2447</v>
      </c>
      <c r="E2548" s="10">
        <v>38171</v>
      </c>
      <c r="F2548" s="11">
        <f>D2548/E2548</f>
        <v>0.06410625867805402</v>
      </c>
      <c r="G2548" s="11">
        <f>F2548-F2547</f>
        <v>-1.679493284736933e-06</v>
      </c>
    </row>
    <row r="2549" s="2" customFormat="1" ht="13" customHeight="1">
      <c r="A2549" t="s" s="7">
        <v>161</v>
      </c>
      <c r="B2549" t="s" s="8">
        <v>162</v>
      </c>
      <c r="C2549" s="9">
        <v>43416.347222222219</v>
      </c>
      <c r="D2549" s="10">
        <v>2447</v>
      </c>
      <c r="E2549" s="10">
        <v>38181</v>
      </c>
      <c r="F2549" s="11">
        <f>D2549/E2549</f>
        <v>0.0640894685838506</v>
      </c>
      <c r="G2549" s="11">
        <f>F2549-F2548</f>
        <v>-1.67900942034116e-05</v>
      </c>
    </row>
    <row r="2550" s="2" customFormat="1" ht="13" customHeight="1">
      <c r="A2550" t="s" s="7">
        <v>161</v>
      </c>
      <c r="B2550" t="s" s="8">
        <v>162</v>
      </c>
      <c r="C2550" s="9">
        <v>43417.347222222219</v>
      </c>
      <c r="D2550" s="10">
        <v>2656</v>
      </c>
      <c r="E2550" s="10">
        <v>38189</v>
      </c>
      <c r="F2550" s="11">
        <f>D2550/E2550</f>
        <v>0.06954882295949096</v>
      </c>
      <c r="G2550" s="11">
        <f>F2550-F2549</f>
        <v>0.005459354375640352</v>
      </c>
    </row>
    <row r="2551" s="2" customFormat="1" ht="13" customHeight="1">
      <c r="A2551" t="s" s="7">
        <v>161</v>
      </c>
      <c r="B2551" t="s" s="8">
        <v>162</v>
      </c>
      <c r="C2551" s="9">
        <v>43418.347222222219</v>
      </c>
      <c r="D2551" s="10">
        <v>3102</v>
      </c>
      <c r="E2551" s="10">
        <v>38189</v>
      </c>
      <c r="F2551" s="11">
        <f>D2551/E2551</f>
        <v>0.08122757862211631</v>
      </c>
      <c r="G2551" s="11">
        <f>F2551-F2550</f>
        <v>0.01167875566262536</v>
      </c>
    </row>
    <row r="2552" s="2" customFormat="1" ht="13" customHeight="1">
      <c r="A2552" t="s" s="7">
        <v>161</v>
      </c>
      <c r="B2552" t="s" s="8">
        <v>162</v>
      </c>
      <c r="C2552" s="9">
        <v>43419.347222222219</v>
      </c>
      <c r="D2552" s="10">
        <v>3371</v>
      </c>
      <c r="E2552" s="10">
        <v>38193</v>
      </c>
      <c r="F2552" s="11">
        <f>D2552/E2552</f>
        <v>0.08826224700861414</v>
      </c>
      <c r="G2552" s="11">
        <f>F2552-F2551</f>
        <v>0.007034668386497828</v>
      </c>
    </row>
    <row r="2553" s="2" customFormat="1" ht="13" customHeight="1">
      <c r="A2553" t="s" s="7">
        <v>161</v>
      </c>
      <c r="B2553" t="s" s="8">
        <v>162</v>
      </c>
      <c r="C2553" s="9">
        <v>43420.347222222219</v>
      </c>
      <c r="D2553" s="10">
        <v>3533</v>
      </c>
      <c r="E2553" s="10">
        <v>38192</v>
      </c>
      <c r="F2553" s="11">
        <f>D2553/E2553</f>
        <v>0.09250628403854211</v>
      </c>
      <c r="G2553" s="11">
        <f>F2553-F2552</f>
        <v>0.004244037029927969</v>
      </c>
    </row>
    <row r="2554" s="2" customFormat="1" ht="13.65" customHeight="1">
      <c r="A2554" t="s" s="7">
        <v>161</v>
      </c>
      <c r="B2554" t="s" s="8">
        <v>162</v>
      </c>
      <c r="C2554" s="9">
        <v>43421.347222222219</v>
      </c>
      <c r="D2554" s="10">
        <v>3658</v>
      </c>
      <c r="E2554" s="10">
        <v>38190</v>
      </c>
      <c r="F2554" s="11">
        <f>D2554/E2554</f>
        <v>0.09578423671118094</v>
      </c>
      <c r="G2554" s="11">
        <f>F2554-F2553</f>
        <v>0.003277952672638834</v>
      </c>
    </row>
    <row r="2555" s="2" customFormat="1" ht="13.65" customHeight="1">
      <c r="A2555" t="s" s="7">
        <v>161</v>
      </c>
      <c r="B2555" t="s" s="8">
        <v>162</v>
      </c>
      <c r="C2555" s="9">
        <v>43422.347222222219</v>
      </c>
      <c r="D2555" s="10">
        <v>4310</v>
      </c>
      <c r="E2555" s="10">
        <v>38195</v>
      </c>
      <c r="F2555" s="11">
        <f>D2555/E2555</f>
        <v>0.1128419950255269</v>
      </c>
      <c r="G2555" s="11">
        <f>F2555-F2554</f>
        <v>0.01705775831434596</v>
      </c>
    </row>
    <row r="2556" s="2" customFormat="1" ht="13.65" customHeight="1">
      <c r="A2556" t="s" s="7">
        <v>161</v>
      </c>
      <c r="B2556" t="s" s="8">
        <v>162</v>
      </c>
      <c r="C2556" s="9">
        <v>43423.347222222219</v>
      </c>
      <c r="D2556" s="10">
        <v>4310</v>
      </c>
      <c r="E2556" s="10">
        <v>38198</v>
      </c>
      <c r="F2556" s="11">
        <f>D2556/E2556</f>
        <v>0.1128331326247447</v>
      </c>
      <c r="G2556" s="11">
        <f>F2556-F2555</f>
        <v>-8.862400782155833e-06</v>
      </c>
    </row>
    <row r="2557" s="2" customFormat="1" ht="13.65" customHeight="1">
      <c r="A2557" t="s" s="7">
        <v>161</v>
      </c>
      <c r="B2557" t="s" s="8">
        <v>162</v>
      </c>
      <c r="C2557" s="9">
        <v>43424.347222222219</v>
      </c>
      <c r="D2557" s="10">
        <v>4559</v>
      </c>
      <c r="E2557" s="10">
        <v>38200</v>
      </c>
      <c r="F2557" s="11">
        <f>D2557/E2557</f>
        <v>0.1193455497382199</v>
      </c>
      <c r="G2557" s="11">
        <f>F2557-F2556</f>
        <v>0.006512417113475152</v>
      </c>
    </row>
    <row r="2558" s="2" customFormat="1" ht="13.65" customHeight="1">
      <c r="A2558" t="s" s="7">
        <v>161</v>
      </c>
      <c r="B2558" t="s" s="8">
        <v>162</v>
      </c>
      <c r="C2558" s="9">
        <v>43425.347222222219</v>
      </c>
      <c r="D2558" s="10">
        <v>4947</v>
      </c>
      <c r="E2558" s="10">
        <v>38203</v>
      </c>
      <c r="F2558" s="11">
        <f>D2558/E2558</f>
        <v>0.1294924482370494</v>
      </c>
      <c r="G2558" s="11">
        <f>F2558-F2557</f>
        <v>0.01014689849882955</v>
      </c>
    </row>
    <row r="2559" s="2" customFormat="1" ht="13.65" customHeight="1">
      <c r="A2559" t="s" s="7">
        <v>161</v>
      </c>
      <c r="B2559" t="s" s="8">
        <v>162</v>
      </c>
      <c r="C2559" s="9">
        <v>43426.347222222219</v>
      </c>
      <c r="D2559" s="10">
        <v>6037</v>
      </c>
      <c r="E2559" s="10">
        <v>38199</v>
      </c>
      <c r="F2559" s="11">
        <f>D2559/E2559</f>
        <v>0.1580407864080212</v>
      </c>
      <c r="G2559" s="11">
        <f>F2559-F2558</f>
        <v>0.02854833817097172</v>
      </c>
    </row>
    <row r="2560" s="2" customFormat="1" ht="13.65" customHeight="1">
      <c r="A2560" t="s" s="7">
        <v>161</v>
      </c>
      <c r="B2560" t="s" s="8">
        <v>162</v>
      </c>
      <c r="C2560" s="9">
        <v>43427.347222222219</v>
      </c>
      <c r="D2560" s="10">
        <v>7148</v>
      </c>
      <c r="E2560" s="10">
        <v>38205</v>
      </c>
      <c r="F2560" s="11">
        <f>D2560/E2560</f>
        <v>0.1870959298521136</v>
      </c>
      <c r="G2560" s="11">
        <f>F2560-F2559</f>
        <v>0.02905514344409243</v>
      </c>
    </row>
    <row r="2561" s="2" customFormat="1" ht="13.65" customHeight="1">
      <c r="A2561" t="s" s="7">
        <v>161</v>
      </c>
      <c r="B2561" t="s" s="8">
        <v>162</v>
      </c>
      <c r="C2561" s="9">
        <v>43428.347222222219</v>
      </c>
      <c r="D2561" s="10">
        <v>7791</v>
      </c>
      <c r="E2561" s="10">
        <v>38212</v>
      </c>
      <c r="F2561" s="11">
        <f>D2561/E2561</f>
        <v>0.2038888307338009</v>
      </c>
      <c r="G2561" s="11">
        <f>F2561-F2560</f>
        <v>0.01679290088168731</v>
      </c>
    </row>
    <row r="2562" s="2" customFormat="1" ht="13.65" customHeight="1">
      <c r="A2562" t="s" s="7">
        <v>161</v>
      </c>
      <c r="B2562" t="s" s="8">
        <v>162</v>
      </c>
      <c r="C2562" s="9">
        <v>43429.347222222219</v>
      </c>
      <c r="D2562" s="10">
        <v>8612</v>
      </c>
      <c r="E2562" s="10">
        <v>38212</v>
      </c>
      <c r="F2562" s="11">
        <f>D2562/E2562</f>
        <v>0.225374227991207</v>
      </c>
      <c r="G2562" s="11">
        <f>F2562-F2561</f>
        <v>0.02148539725740606</v>
      </c>
    </row>
    <row r="2563" s="2" customFormat="1" ht="13.65" customHeight="1">
      <c r="A2563" t="s" s="7">
        <v>161</v>
      </c>
      <c r="B2563" t="s" s="8">
        <v>162</v>
      </c>
      <c r="C2563" s="9">
        <v>43430.347222222219</v>
      </c>
      <c r="D2563" s="10">
        <v>9029</v>
      </c>
      <c r="E2563" s="10">
        <v>38212</v>
      </c>
      <c r="F2563" s="11">
        <f>D2563/E2563</f>
        <v>0.2362870302522768</v>
      </c>
      <c r="G2563" s="11">
        <f>F2563-F2562</f>
        <v>0.0109128022610698</v>
      </c>
    </row>
    <row r="2564" s="2" customFormat="1" ht="13.65" customHeight="1">
      <c r="A2564" t="s" s="7">
        <v>161</v>
      </c>
      <c r="B2564" t="s" s="8">
        <v>162</v>
      </c>
      <c r="C2564" s="9">
        <v>43431.347222222219</v>
      </c>
      <c r="D2564" s="10">
        <v>9407</v>
      </c>
      <c r="E2564" s="10">
        <v>38212</v>
      </c>
      <c r="F2564" s="11">
        <f>D2564/E2564</f>
        <v>0.2461792107191458</v>
      </c>
      <c r="G2564" s="11">
        <f>F2564-F2563</f>
        <v>0.009892180466869044</v>
      </c>
    </row>
    <row r="2565" s="2" customFormat="1" ht="13.65" customHeight="1">
      <c r="A2565" t="s" s="7">
        <v>161</v>
      </c>
      <c r="B2565" t="s" s="8">
        <v>162</v>
      </c>
      <c r="C2565" s="9">
        <v>43432.347222222219</v>
      </c>
      <c r="D2565" s="10">
        <v>9720</v>
      </c>
      <c r="E2565" s="10">
        <v>38212</v>
      </c>
      <c r="F2565" s="11">
        <f>D2565/E2565</f>
        <v>0.2543703548623469</v>
      </c>
      <c r="G2565" s="11">
        <f>F2565-F2564</f>
        <v>0.008191144143201073</v>
      </c>
    </row>
    <row r="2566" s="2" customFormat="1" ht="13.65" customHeight="1">
      <c r="A2566" t="s" s="7">
        <v>161</v>
      </c>
      <c r="B2566" t="s" s="8">
        <v>162</v>
      </c>
      <c r="C2566" s="9">
        <v>43433.347222222219</v>
      </c>
      <c r="D2566" s="10">
        <v>10087</v>
      </c>
      <c r="E2566" s="10">
        <v>38212</v>
      </c>
      <c r="F2566" s="11">
        <f>D2566/E2566</f>
        <v>0.2639746676436722</v>
      </c>
      <c r="G2566" s="11">
        <f>F2566-F2565</f>
        <v>0.009604312781325286</v>
      </c>
    </row>
    <row r="2567" s="2" customFormat="1" ht="13.65" customHeight="1">
      <c r="A2567" t="s" s="7">
        <v>161</v>
      </c>
      <c r="B2567" t="s" s="8">
        <v>162</v>
      </c>
      <c r="C2567" s="9">
        <v>43434.347222222219</v>
      </c>
      <c r="D2567" s="10">
        <v>10546</v>
      </c>
      <c r="E2567" s="10">
        <v>38212</v>
      </c>
      <c r="F2567" s="11">
        <f>D2567/E2567</f>
        <v>0.2759866010677274</v>
      </c>
      <c r="G2567" s="11">
        <f>F2567-F2566</f>
        <v>0.01201193342405527</v>
      </c>
    </row>
    <row r="2568" s="2" customFormat="1" ht="13.65" customHeight="1">
      <c r="A2568" t="s" s="7">
        <v>161</v>
      </c>
      <c r="B2568" t="s" s="8">
        <v>162</v>
      </c>
      <c r="C2568" s="9">
        <v>43435.347222222219</v>
      </c>
      <c r="D2568" s="10">
        <v>11106</v>
      </c>
      <c r="E2568" s="10">
        <v>38212</v>
      </c>
      <c r="F2568" s="11">
        <f>D2568/E2568</f>
        <v>0.2906416832408668</v>
      </c>
      <c r="G2568" s="11">
        <f>F2568-F2567</f>
        <v>0.01465508217313932</v>
      </c>
    </row>
    <row r="2569" s="2" customFormat="1" ht="13.65" customHeight="1">
      <c r="A2569" t="s" s="7">
        <v>161</v>
      </c>
      <c r="B2569" t="s" s="8">
        <v>162</v>
      </c>
      <c r="C2569" s="9">
        <v>43436.347222222219</v>
      </c>
      <c r="D2569" s="10">
        <v>11106</v>
      </c>
      <c r="E2569" s="10">
        <v>38212</v>
      </c>
      <c r="F2569" s="11">
        <f>D2569/E2569</f>
        <v>0.2906416832408668</v>
      </c>
      <c r="G2569" s="11">
        <f>F2569-F2568</f>
        <v>0</v>
      </c>
    </row>
    <row r="2570" s="2" customFormat="1" ht="13.65" customHeight="1">
      <c r="A2570" t="s" s="7">
        <v>161</v>
      </c>
      <c r="B2570" t="s" s="8">
        <v>162</v>
      </c>
      <c r="C2570" s="9">
        <v>43437.347222222219</v>
      </c>
      <c r="D2570" s="10">
        <v>11106</v>
      </c>
      <c r="E2570" s="10">
        <v>38212</v>
      </c>
      <c r="F2570" s="11">
        <f>D2570/E2570</f>
        <v>0.2906416832408668</v>
      </c>
      <c r="G2570" s="11">
        <f>F2570-F2569</f>
        <v>0</v>
      </c>
    </row>
    <row r="2571" s="2" customFormat="1" ht="13.65" customHeight="1">
      <c r="A2571" t="s" s="7">
        <v>161</v>
      </c>
      <c r="B2571" t="s" s="8">
        <v>162</v>
      </c>
      <c r="C2571" s="9">
        <v>43438.347222222219</v>
      </c>
      <c r="D2571" s="10">
        <v>11458</v>
      </c>
      <c r="E2571" s="10">
        <v>38212</v>
      </c>
      <c r="F2571" s="11">
        <f>D2571/E2571</f>
        <v>0.2998534491782686</v>
      </c>
      <c r="G2571" s="11">
        <f>F2571-F2570</f>
        <v>0.009211765937401861</v>
      </c>
    </row>
    <row r="2572" s="2" customFormat="1" ht="13.65" customHeight="1">
      <c r="A2572" t="s" s="7">
        <v>161</v>
      </c>
      <c r="B2572" t="s" s="8">
        <v>162</v>
      </c>
      <c r="C2572" s="9">
        <v>43439.347222222219</v>
      </c>
      <c r="D2572" s="10">
        <v>11655</v>
      </c>
      <c r="E2572" s="10">
        <v>38212</v>
      </c>
      <c r="F2572" s="11">
        <f>D2572/E2572</f>
        <v>0.3050088977284622</v>
      </c>
      <c r="G2572" s="11">
        <f>F2572-F2571</f>
        <v>0.00515544855019362</v>
      </c>
    </row>
    <row r="2573" s="2" customFormat="1" ht="13.65" customHeight="1">
      <c r="A2573" t="s" s="7">
        <v>161</v>
      </c>
      <c r="B2573" t="s" s="8">
        <v>162</v>
      </c>
      <c r="C2573" s="9">
        <v>43440.347222222219</v>
      </c>
      <c r="D2573" s="10">
        <v>12032</v>
      </c>
      <c r="E2573" s="10">
        <v>38212</v>
      </c>
      <c r="F2573" s="11">
        <f>D2573/E2573</f>
        <v>0.3148749084057364</v>
      </c>
      <c r="G2573" s="11">
        <f>F2573-F2572</f>
        <v>0.009866010677274162</v>
      </c>
    </row>
    <row r="2574" s="2" customFormat="1" ht="13.65" customHeight="1">
      <c r="A2574" t="s" s="7">
        <v>161</v>
      </c>
      <c r="B2574" t="s" s="8">
        <v>162</v>
      </c>
      <c r="C2574" s="9">
        <v>43441.347222222219</v>
      </c>
      <c r="D2574" s="10">
        <v>12630</v>
      </c>
      <c r="E2574" s="10">
        <v>38212</v>
      </c>
      <c r="F2574" s="11">
        <f>D2574/E2574</f>
        <v>0.3305244425834816</v>
      </c>
      <c r="G2574" s="11">
        <f>F2574-F2573</f>
        <v>0.01564953417774523</v>
      </c>
    </row>
    <row r="2575" s="2" customFormat="1" ht="13" customHeight="1">
      <c r="A2575" t="s" s="7">
        <v>163</v>
      </c>
      <c r="B2575" t="s" s="8">
        <v>164</v>
      </c>
      <c r="C2575" s="9">
        <v>43409.347222222219</v>
      </c>
      <c r="D2575" s="10">
        <v>519</v>
      </c>
      <c r="E2575" s="10">
        <v>42579</v>
      </c>
      <c r="F2575" s="11">
        <f>D2575/E2575</f>
        <v>0.01218910730641866</v>
      </c>
      <c r="G2575" s="11">
        <v>0</v>
      </c>
    </row>
    <row r="2576" s="2" customFormat="1" ht="13" customHeight="1">
      <c r="A2576" t="s" s="7">
        <v>163</v>
      </c>
      <c r="B2576" t="s" s="8">
        <v>164</v>
      </c>
      <c r="C2576" s="9">
        <v>43410.347222222219</v>
      </c>
      <c r="D2576" s="10">
        <v>900</v>
      </c>
      <c r="E2576" s="10">
        <v>42599</v>
      </c>
      <c r="F2576" s="11">
        <f>D2576/E2576</f>
        <v>0.02112725650836874</v>
      </c>
      <c r="G2576" s="11">
        <f>F2576-F2575</f>
        <v>0.008938149201950083</v>
      </c>
    </row>
    <row r="2577" s="2" customFormat="1" ht="13" customHeight="1">
      <c r="A2577" t="s" s="7">
        <v>163</v>
      </c>
      <c r="B2577" t="s" s="8">
        <v>164</v>
      </c>
      <c r="C2577" s="9">
        <v>43411.347222222219</v>
      </c>
      <c r="D2577" s="10">
        <v>1176</v>
      </c>
      <c r="E2577" s="10">
        <v>42603</v>
      </c>
      <c r="F2577" s="11">
        <f>D2577/E2577</f>
        <v>0.0276036898809943</v>
      </c>
      <c r="G2577" s="11">
        <f>F2577-F2576</f>
        <v>0.006476433372625556</v>
      </c>
    </row>
    <row r="2578" s="2" customFormat="1" ht="13" customHeight="1">
      <c r="A2578" t="s" s="7">
        <v>163</v>
      </c>
      <c r="B2578" t="s" s="8">
        <v>164</v>
      </c>
      <c r="C2578" s="9">
        <v>43412.347222222219</v>
      </c>
      <c r="D2578" s="10">
        <v>1904</v>
      </c>
      <c r="E2578" s="10">
        <v>42601</v>
      </c>
      <c r="F2578" s="11">
        <f>D2578/E2578</f>
        <v>0.04469378653083261</v>
      </c>
      <c r="G2578" s="11">
        <f>F2578-F2577</f>
        <v>0.01709009664983831</v>
      </c>
    </row>
    <row r="2579" s="2" customFormat="1" ht="13" customHeight="1">
      <c r="A2579" t="s" s="7">
        <v>163</v>
      </c>
      <c r="B2579" t="s" s="8">
        <v>164</v>
      </c>
      <c r="C2579" s="9">
        <v>43413.347222222219</v>
      </c>
      <c r="D2579" s="10">
        <v>2214</v>
      </c>
      <c r="E2579" s="10">
        <v>42618</v>
      </c>
      <c r="F2579" s="11">
        <f>D2579/E2579</f>
        <v>0.05194988033225398</v>
      </c>
      <c r="G2579" s="11">
        <f>F2579-F2578</f>
        <v>0.007256093801421372</v>
      </c>
    </row>
    <row r="2580" s="2" customFormat="1" ht="13" customHeight="1">
      <c r="A2580" t="s" s="7">
        <v>163</v>
      </c>
      <c r="B2580" t="s" s="8">
        <v>164</v>
      </c>
      <c r="C2580" s="9">
        <v>43414.347222222219</v>
      </c>
      <c r="D2580" s="10">
        <v>2524</v>
      </c>
      <c r="E2580" s="10">
        <v>42622</v>
      </c>
      <c r="F2580" s="11">
        <f>D2580/E2580</f>
        <v>0.05921824409929145</v>
      </c>
      <c r="G2580" s="11">
        <f>F2580-F2579</f>
        <v>0.007268363767037468</v>
      </c>
    </row>
    <row r="2581" s="2" customFormat="1" ht="13" customHeight="1">
      <c r="A2581" t="s" s="7">
        <v>163</v>
      </c>
      <c r="B2581" t="s" s="8">
        <v>164</v>
      </c>
      <c r="C2581" s="9">
        <v>43415.347222222219</v>
      </c>
      <c r="D2581" s="10">
        <v>2524</v>
      </c>
      <c r="E2581" s="10">
        <v>42622</v>
      </c>
      <c r="F2581" s="11">
        <f>D2581/E2581</f>
        <v>0.05921824409929145</v>
      </c>
      <c r="G2581" s="11">
        <f>F2581-F2580</f>
        <v>0</v>
      </c>
    </row>
    <row r="2582" s="2" customFormat="1" ht="13" customHeight="1">
      <c r="A2582" t="s" s="7">
        <v>163</v>
      </c>
      <c r="B2582" t="s" s="8">
        <v>164</v>
      </c>
      <c r="C2582" s="9">
        <v>43416.347222222219</v>
      </c>
      <c r="D2582" s="10">
        <v>2524</v>
      </c>
      <c r="E2582" s="10">
        <v>42624</v>
      </c>
      <c r="F2582" s="11">
        <f>D2582/E2582</f>
        <v>0.05921546546546547</v>
      </c>
      <c r="G2582" s="11">
        <f>F2582-F2581</f>
        <v>-2.778633825979704e-06</v>
      </c>
    </row>
    <row r="2583" s="2" customFormat="1" ht="13" customHeight="1">
      <c r="A2583" t="s" s="7">
        <v>163</v>
      </c>
      <c r="B2583" t="s" s="8">
        <v>164</v>
      </c>
      <c r="C2583" s="9">
        <v>43417.347222222219</v>
      </c>
      <c r="D2583" s="10">
        <v>2695</v>
      </c>
      <c r="E2583" s="10">
        <v>42626</v>
      </c>
      <c r="F2583" s="11">
        <f>D2583/E2583</f>
        <v>0.06322432318303382</v>
      </c>
      <c r="G2583" s="11">
        <f>F2583-F2582</f>
        <v>0.004008857717568357</v>
      </c>
    </row>
    <row r="2584" s="2" customFormat="1" ht="13" customHeight="1">
      <c r="A2584" t="s" s="7">
        <v>163</v>
      </c>
      <c r="B2584" t="s" s="8">
        <v>164</v>
      </c>
      <c r="C2584" s="9">
        <v>43418.347222222219</v>
      </c>
      <c r="D2584" s="10">
        <v>3157</v>
      </c>
      <c r="E2584" s="10">
        <v>42638</v>
      </c>
      <c r="F2584" s="11">
        <f>D2584/E2584</f>
        <v>0.07404193442469159</v>
      </c>
      <c r="G2584" s="11">
        <f>F2584-F2583</f>
        <v>0.01081761124165777</v>
      </c>
    </row>
    <row r="2585" s="2" customFormat="1" ht="13" customHeight="1">
      <c r="A2585" t="s" s="7">
        <v>163</v>
      </c>
      <c r="B2585" t="s" s="8">
        <v>164</v>
      </c>
      <c r="C2585" s="9">
        <v>43419.347222222219</v>
      </c>
      <c r="D2585" s="10">
        <v>3390</v>
      </c>
      <c r="E2585" s="10">
        <v>42638</v>
      </c>
      <c r="F2585" s="11">
        <f>D2585/E2585</f>
        <v>0.07950654345888644</v>
      </c>
      <c r="G2585" s="11">
        <f>F2585-F2584</f>
        <v>0.005464609034194851</v>
      </c>
    </row>
    <row r="2586" s="2" customFormat="1" ht="13" customHeight="1">
      <c r="A2586" t="s" s="7">
        <v>163</v>
      </c>
      <c r="B2586" t="s" s="8">
        <v>164</v>
      </c>
      <c r="C2586" s="9">
        <v>43420.347222222219</v>
      </c>
      <c r="D2586" s="10">
        <v>3527</v>
      </c>
      <c r="E2586" s="10">
        <v>42646</v>
      </c>
      <c r="F2586" s="11">
        <f>D2586/E2586</f>
        <v>0.08270412230924354</v>
      </c>
      <c r="G2586" s="11">
        <f>F2586-F2585</f>
        <v>0.003197578850357097</v>
      </c>
    </row>
    <row r="2587" s="2" customFormat="1" ht="13.65" customHeight="1">
      <c r="A2587" t="s" s="7">
        <v>163</v>
      </c>
      <c r="B2587" t="s" s="8">
        <v>164</v>
      </c>
      <c r="C2587" s="9">
        <v>43421.347222222219</v>
      </c>
      <c r="D2587" s="10">
        <v>3632</v>
      </c>
      <c r="E2587" s="10">
        <v>42642</v>
      </c>
      <c r="F2587" s="11">
        <f>D2587/E2587</f>
        <v>0.08517424135828526</v>
      </c>
      <c r="G2587" s="11">
        <f>F2587-F2586</f>
        <v>0.002470119049041722</v>
      </c>
    </row>
    <row r="2588" s="2" customFormat="1" ht="13.65" customHeight="1">
      <c r="A2588" t="s" s="7">
        <v>163</v>
      </c>
      <c r="B2588" t="s" s="8">
        <v>164</v>
      </c>
      <c r="C2588" s="9">
        <v>43422.347222222219</v>
      </c>
      <c r="D2588" s="10">
        <v>4243</v>
      </c>
      <c r="E2588" s="10">
        <v>42653</v>
      </c>
      <c r="F2588" s="11">
        <f>D2588/E2588</f>
        <v>0.09947717628302816</v>
      </c>
      <c r="G2588" s="11">
        <f>F2588-F2587</f>
        <v>0.0143029349247429</v>
      </c>
    </row>
    <row r="2589" s="2" customFormat="1" ht="13.65" customHeight="1">
      <c r="A2589" t="s" s="7">
        <v>163</v>
      </c>
      <c r="B2589" t="s" s="8">
        <v>164</v>
      </c>
      <c r="C2589" s="9">
        <v>43423.347222222219</v>
      </c>
      <c r="D2589" s="10">
        <v>4243</v>
      </c>
      <c r="E2589" s="10">
        <v>42661</v>
      </c>
      <c r="F2589" s="11">
        <f>D2589/E2589</f>
        <v>0.0994585218349312</v>
      </c>
      <c r="G2589" s="11">
        <f>F2589-F2588</f>
        <v>-1.865444809695527e-05</v>
      </c>
    </row>
    <row r="2590" s="2" customFormat="1" ht="13.65" customHeight="1">
      <c r="A2590" t="s" s="7">
        <v>163</v>
      </c>
      <c r="B2590" t="s" s="8">
        <v>164</v>
      </c>
      <c r="C2590" s="9">
        <v>43424.347222222219</v>
      </c>
      <c r="D2590" s="10">
        <v>4590</v>
      </c>
      <c r="E2590" s="10">
        <v>42673</v>
      </c>
      <c r="F2590" s="11">
        <f>D2590/E2590</f>
        <v>0.1075621587420617</v>
      </c>
      <c r="G2590" s="11">
        <f>F2590-F2589</f>
        <v>0.008103636907130521</v>
      </c>
    </row>
    <row r="2591" s="2" customFormat="1" ht="13.65" customHeight="1">
      <c r="A2591" t="s" s="7">
        <v>163</v>
      </c>
      <c r="B2591" t="s" s="8">
        <v>164</v>
      </c>
      <c r="C2591" s="9">
        <v>43425.347222222219</v>
      </c>
      <c r="D2591" s="10">
        <v>4956</v>
      </c>
      <c r="E2591" s="10">
        <v>42692</v>
      </c>
      <c r="F2591" s="11">
        <f>D2591/E2591</f>
        <v>0.1160873231518786</v>
      </c>
      <c r="G2591" s="11">
        <f>F2591-F2590</f>
        <v>0.008525164409816849</v>
      </c>
    </row>
    <row r="2592" s="2" customFormat="1" ht="13.65" customHeight="1">
      <c r="A2592" t="s" s="7">
        <v>163</v>
      </c>
      <c r="B2592" t="s" s="8">
        <v>164</v>
      </c>
      <c r="C2592" s="9">
        <v>43426.347222222219</v>
      </c>
      <c r="D2592" s="10">
        <v>6044</v>
      </c>
      <c r="E2592" s="10">
        <v>42700</v>
      </c>
      <c r="F2592" s="11">
        <f>D2592/E2592</f>
        <v>0.1415456674473068</v>
      </c>
      <c r="G2592" s="11">
        <f>F2592-F2591</f>
        <v>0.02545834429542822</v>
      </c>
    </row>
    <row r="2593" s="2" customFormat="1" ht="13.65" customHeight="1">
      <c r="A2593" t="s" s="7">
        <v>163</v>
      </c>
      <c r="B2593" t="s" s="8">
        <v>164</v>
      </c>
      <c r="C2593" s="9">
        <v>43427.347222222219</v>
      </c>
      <c r="D2593" s="10">
        <v>7345</v>
      </c>
      <c r="E2593" s="10">
        <v>42715</v>
      </c>
      <c r="F2593" s="11">
        <f>D2593/E2593</f>
        <v>0.171953646260096</v>
      </c>
      <c r="G2593" s="11">
        <f>F2593-F2592</f>
        <v>0.0304079788127892</v>
      </c>
    </row>
    <row r="2594" s="2" customFormat="1" ht="13.65" customHeight="1">
      <c r="A2594" t="s" s="7">
        <v>163</v>
      </c>
      <c r="B2594" t="s" s="8">
        <v>164</v>
      </c>
      <c r="C2594" s="9">
        <v>43428.347222222219</v>
      </c>
      <c r="D2594" s="10">
        <v>8168</v>
      </c>
      <c r="E2594" s="10">
        <v>42733</v>
      </c>
      <c r="F2594" s="11">
        <f>D2594/E2594</f>
        <v>0.1911403365080851</v>
      </c>
      <c r="G2594" s="11">
        <f>F2594-F2593</f>
        <v>0.01918669024798911</v>
      </c>
    </row>
    <row r="2595" s="2" customFormat="1" ht="13.65" customHeight="1">
      <c r="A2595" t="s" s="7">
        <v>163</v>
      </c>
      <c r="B2595" t="s" s="8">
        <v>164</v>
      </c>
      <c r="C2595" s="9">
        <v>43429.347222222219</v>
      </c>
      <c r="D2595" s="10">
        <v>9104</v>
      </c>
      <c r="E2595" s="10">
        <v>42742</v>
      </c>
      <c r="F2595" s="11">
        <f>D2595/E2595</f>
        <v>0.2129989237752094</v>
      </c>
      <c r="G2595" s="11">
        <f>F2595-F2594</f>
        <v>0.02185858726712431</v>
      </c>
    </row>
    <row r="2596" s="2" customFormat="1" ht="13.65" customHeight="1">
      <c r="A2596" t="s" s="7">
        <v>163</v>
      </c>
      <c r="B2596" t="s" s="8">
        <v>164</v>
      </c>
      <c r="C2596" s="9">
        <v>43430.347222222219</v>
      </c>
      <c r="D2596" s="10">
        <v>9681</v>
      </c>
      <c r="E2596" s="10">
        <v>42742</v>
      </c>
      <c r="F2596" s="11">
        <f>D2596/E2596</f>
        <v>0.2264985260399607</v>
      </c>
      <c r="G2596" s="11">
        <f>F2596-F2595</f>
        <v>0.0134996022647513</v>
      </c>
    </row>
    <row r="2597" s="2" customFormat="1" ht="13.65" customHeight="1">
      <c r="A2597" t="s" s="7">
        <v>163</v>
      </c>
      <c r="B2597" t="s" s="8">
        <v>164</v>
      </c>
      <c r="C2597" s="9">
        <v>43431.347222222219</v>
      </c>
      <c r="D2597" s="10">
        <v>10071</v>
      </c>
      <c r="E2597" s="10">
        <v>42742</v>
      </c>
      <c r="F2597" s="11">
        <f>D2597/E2597</f>
        <v>0.2356230405689954</v>
      </c>
      <c r="G2597" s="11">
        <f>F2597-F2596</f>
        <v>0.00912451452903465</v>
      </c>
    </row>
    <row r="2598" s="2" customFormat="1" ht="13.65" customHeight="1">
      <c r="A2598" t="s" s="7">
        <v>163</v>
      </c>
      <c r="B2598" t="s" s="8">
        <v>164</v>
      </c>
      <c r="C2598" s="9">
        <v>43432.347222222219</v>
      </c>
      <c r="D2598" s="10">
        <v>10455</v>
      </c>
      <c r="E2598" s="10">
        <v>42742</v>
      </c>
      <c r="F2598" s="11">
        <f>D2598/E2598</f>
        <v>0.2446071779514295</v>
      </c>
      <c r="G2598" s="11">
        <f>F2598-F2597</f>
        <v>0.008984137382434143</v>
      </c>
    </row>
    <row r="2599" s="2" customFormat="1" ht="13.65" customHeight="1">
      <c r="A2599" t="s" s="7">
        <v>163</v>
      </c>
      <c r="B2599" t="s" s="8">
        <v>164</v>
      </c>
      <c r="C2599" s="9">
        <v>43433.347222222219</v>
      </c>
      <c r="D2599" s="10">
        <v>10850</v>
      </c>
      <c r="E2599" s="10">
        <v>42742</v>
      </c>
      <c r="F2599" s="11">
        <f>D2599/E2599</f>
        <v>0.2538486734359646</v>
      </c>
      <c r="G2599" s="11">
        <f>F2599-F2598</f>
        <v>0.009241495484535123</v>
      </c>
    </row>
    <row r="2600" s="2" customFormat="1" ht="13.65" customHeight="1">
      <c r="A2600" t="s" s="7">
        <v>163</v>
      </c>
      <c r="B2600" t="s" s="8">
        <v>164</v>
      </c>
      <c r="C2600" s="9">
        <v>43434.347222222219</v>
      </c>
      <c r="D2600" s="10">
        <v>11418</v>
      </c>
      <c r="E2600" s="10">
        <v>42742</v>
      </c>
      <c r="F2600" s="11">
        <f>D2600/E2600</f>
        <v>0.2671377099808151</v>
      </c>
      <c r="G2600" s="11">
        <f>F2600-F2599</f>
        <v>0.01328903654485047</v>
      </c>
    </row>
    <row r="2601" s="2" customFormat="1" ht="13.65" customHeight="1">
      <c r="A2601" t="s" s="7">
        <v>163</v>
      </c>
      <c r="B2601" t="s" s="8">
        <v>164</v>
      </c>
      <c r="C2601" s="9">
        <v>43435.347222222219</v>
      </c>
      <c r="D2601" s="10">
        <v>12056</v>
      </c>
      <c r="E2601" s="10">
        <v>42742</v>
      </c>
      <c r="F2601" s="11">
        <f>D2601/E2601</f>
        <v>0.2820644799026719</v>
      </c>
      <c r="G2601" s="11">
        <f>F2601-F2600</f>
        <v>0.01492676992185676</v>
      </c>
    </row>
    <row r="2602" s="2" customFormat="1" ht="13.65" customHeight="1">
      <c r="A2602" t="s" s="7">
        <v>163</v>
      </c>
      <c r="B2602" t="s" s="8">
        <v>164</v>
      </c>
      <c r="C2602" s="9">
        <v>43436.347222222219</v>
      </c>
      <c r="D2602" s="10">
        <v>12056</v>
      </c>
      <c r="E2602" s="10">
        <v>42742</v>
      </c>
      <c r="F2602" s="11">
        <f>D2602/E2602</f>
        <v>0.2820644799026719</v>
      </c>
      <c r="G2602" s="11">
        <f>F2602-F2601</f>
        <v>0</v>
      </c>
    </row>
    <row r="2603" s="2" customFormat="1" ht="13.65" customHeight="1">
      <c r="A2603" t="s" s="7">
        <v>163</v>
      </c>
      <c r="B2603" t="s" s="8">
        <v>164</v>
      </c>
      <c r="C2603" s="9">
        <v>43437.347222222219</v>
      </c>
      <c r="D2603" s="10">
        <v>12056</v>
      </c>
      <c r="E2603" s="10">
        <v>42742</v>
      </c>
      <c r="F2603" s="11">
        <f>D2603/E2603</f>
        <v>0.2820644799026719</v>
      </c>
      <c r="G2603" s="11">
        <f>F2603-F2602</f>
        <v>0</v>
      </c>
    </row>
    <row r="2604" s="2" customFormat="1" ht="13.65" customHeight="1">
      <c r="A2604" t="s" s="7">
        <v>163</v>
      </c>
      <c r="B2604" t="s" s="8">
        <v>164</v>
      </c>
      <c r="C2604" s="9">
        <v>43438.347222222219</v>
      </c>
      <c r="D2604" s="10">
        <v>12454</v>
      </c>
      <c r="E2604" s="10">
        <v>42742</v>
      </c>
      <c r="F2604" s="11">
        <f>D2604/E2604</f>
        <v>0.2913761639605073</v>
      </c>
      <c r="G2604" s="11">
        <f>F2604-F2603</f>
        <v>0.00931168405783539</v>
      </c>
    </row>
    <row r="2605" s="2" customFormat="1" ht="13.65" customHeight="1">
      <c r="A2605" t="s" s="7">
        <v>163</v>
      </c>
      <c r="B2605" t="s" s="8">
        <v>164</v>
      </c>
      <c r="C2605" s="9">
        <v>43439.347222222219</v>
      </c>
      <c r="D2605" s="10">
        <v>12651</v>
      </c>
      <c r="E2605" s="10">
        <v>42742</v>
      </c>
      <c r="F2605" s="11">
        <f>D2605/E2605</f>
        <v>0.2959852136072247</v>
      </c>
      <c r="G2605" s="11">
        <f>F2605-F2604</f>
        <v>0.004609049646717489</v>
      </c>
    </row>
    <row r="2606" s="2" customFormat="1" ht="13.65" customHeight="1">
      <c r="A2606" t="s" s="7">
        <v>163</v>
      </c>
      <c r="B2606" t="s" s="8">
        <v>164</v>
      </c>
      <c r="C2606" s="9">
        <v>43440.347222222219</v>
      </c>
      <c r="D2606" s="10">
        <v>13252</v>
      </c>
      <c r="E2606" s="10">
        <v>42742</v>
      </c>
      <c r="F2606" s="11">
        <f>D2606/E2606</f>
        <v>0.3100463244583782</v>
      </c>
      <c r="G2606" s="11">
        <f>F2606-F2605</f>
        <v>0.01406111085115341</v>
      </c>
    </row>
    <row r="2607" s="2" customFormat="1" ht="13.65" customHeight="1">
      <c r="A2607" t="s" s="7">
        <v>163</v>
      </c>
      <c r="B2607" t="s" s="8">
        <v>164</v>
      </c>
      <c r="C2607" s="9">
        <v>43441.347222222219</v>
      </c>
      <c r="D2607" s="10">
        <v>13881</v>
      </c>
      <c r="E2607" s="10">
        <v>42742</v>
      </c>
      <c r="F2607" s="11">
        <f>D2607/E2607</f>
        <v>0.3247625286603341</v>
      </c>
      <c r="G2607" s="11">
        <f>F2607-F2606</f>
        <v>0.01471620420195596</v>
      </c>
    </row>
    <row r="2608" s="2" customFormat="1" ht="13" customHeight="1">
      <c r="A2608" t="s" s="7">
        <v>165</v>
      </c>
      <c r="B2608" t="s" s="8">
        <v>166</v>
      </c>
      <c r="C2608" s="9">
        <v>43409.347222222219</v>
      </c>
      <c r="D2608" s="10">
        <v>141</v>
      </c>
      <c r="E2608" s="10">
        <v>39666</v>
      </c>
      <c r="F2608" s="11">
        <f>D2608/E2608</f>
        <v>0.003554681591287248</v>
      </c>
      <c r="G2608" s="11">
        <v>0</v>
      </c>
    </row>
    <row r="2609" s="2" customFormat="1" ht="13" customHeight="1">
      <c r="A2609" t="s" s="7">
        <v>165</v>
      </c>
      <c r="B2609" t="s" s="8">
        <v>166</v>
      </c>
      <c r="C2609" s="9">
        <v>43410.347222222219</v>
      </c>
      <c r="D2609" s="10">
        <v>531</v>
      </c>
      <c r="E2609" s="10">
        <v>39671</v>
      </c>
      <c r="F2609" s="11">
        <f>D2609/E2609</f>
        <v>0.01338509238486552</v>
      </c>
      <c r="G2609" s="11">
        <f>F2609-F2608</f>
        <v>0.00983041079357827</v>
      </c>
    </row>
    <row r="2610" s="2" customFormat="1" ht="13" customHeight="1">
      <c r="A2610" t="s" s="7">
        <v>165</v>
      </c>
      <c r="B2610" t="s" s="8">
        <v>166</v>
      </c>
      <c r="C2610" s="9">
        <v>43411.347222222219</v>
      </c>
      <c r="D2610" s="10">
        <v>870</v>
      </c>
      <c r="E2610" s="10">
        <v>39687</v>
      </c>
      <c r="F2610" s="11">
        <f>D2610/E2610</f>
        <v>0.02192153601935143</v>
      </c>
      <c r="G2610" s="11">
        <f>F2610-F2609</f>
        <v>0.008536443634485906</v>
      </c>
    </row>
    <row r="2611" s="2" customFormat="1" ht="13" customHeight="1">
      <c r="A2611" t="s" s="7">
        <v>165</v>
      </c>
      <c r="B2611" t="s" s="8">
        <v>166</v>
      </c>
      <c r="C2611" s="9">
        <v>43412.347222222219</v>
      </c>
      <c r="D2611" s="10">
        <v>1817</v>
      </c>
      <c r="E2611" s="10">
        <v>39701</v>
      </c>
      <c r="F2611" s="11">
        <f>D2611/E2611</f>
        <v>0.04576710914082769</v>
      </c>
      <c r="G2611" s="11">
        <f>F2611-F2610</f>
        <v>0.02384557312147626</v>
      </c>
    </row>
    <row r="2612" s="2" customFormat="1" ht="13" customHeight="1">
      <c r="A2612" t="s" s="7">
        <v>165</v>
      </c>
      <c r="B2612" t="s" s="8">
        <v>166</v>
      </c>
      <c r="C2612" s="9">
        <v>43413.347222222219</v>
      </c>
      <c r="D2612" s="10">
        <v>2238</v>
      </c>
      <c r="E2612" s="10">
        <v>39699</v>
      </c>
      <c r="F2612" s="11">
        <f>D2612/E2612</f>
        <v>0.05637421597521348</v>
      </c>
      <c r="G2612" s="11">
        <f>F2612-F2611</f>
        <v>0.01060710683438579</v>
      </c>
    </row>
    <row r="2613" s="2" customFormat="1" ht="13" customHeight="1">
      <c r="A2613" t="s" s="7">
        <v>165</v>
      </c>
      <c r="B2613" t="s" s="8">
        <v>166</v>
      </c>
      <c r="C2613" s="9">
        <v>43414.347222222219</v>
      </c>
      <c r="D2613" s="10">
        <v>2707</v>
      </c>
      <c r="E2613" s="10">
        <v>39705</v>
      </c>
      <c r="F2613" s="11">
        <f>D2613/E2613</f>
        <v>0.06817781135877093</v>
      </c>
      <c r="G2613" s="11">
        <f>F2613-F2612</f>
        <v>0.01180359538355745</v>
      </c>
    </row>
    <row r="2614" s="2" customFormat="1" ht="13" customHeight="1">
      <c r="A2614" t="s" s="7">
        <v>165</v>
      </c>
      <c r="B2614" t="s" s="8">
        <v>166</v>
      </c>
      <c r="C2614" s="9">
        <v>43415.347222222219</v>
      </c>
      <c r="D2614" s="10">
        <v>2707</v>
      </c>
      <c r="E2614" s="10">
        <v>39705</v>
      </c>
      <c r="F2614" s="11">
        <f>D2614/E2614</f>
        <v>0.06817781135877093</v>
      </c>
      <c r="G2614" s="11">
        <f>F2614-F2613</f>
        <v>0</v>
      </c>
    </row>
    <row r="2615" s="2" customFormat="1" ht="13" customHeight="1">
      <c r="A2615" t="s" s="7">
        <v>165</v>
      </c>
      <c r="B2615" t="s" s="8">
        <v>166</v>
      </c>
      <c r="C2615" s="9">
        <v>43416.347222222219</v>
      </c>
      <c r="D2615" s="10">
        <v>2707</v>
      </c>
      <c r="E2615" s="10">
        <v>39710</v>
      </c>
      <c r="F2615" s="11">
        <f>D2615/E2615</f>
        <v>0.06816922689498867</v>
      </c>
      <c r="G2615" s="11">
        <f>F2615-F2614</f>
        <v>-8.584463782268514e-06</v>
      </c>
    </row>
    <row r="2616" s="2" customFormat="1" ht="13" customHeight="1">
      <c r="A2616" t="s" s="7">
        <v>165</v>
      </c>
      <c r="B2616" t="s" s="8">
        <v>166</v>
      </c>
      <c r="C2616" s="9">
        <v>43417.347222222219</v>
      </c>
      <c r="D2616" s="10">
        <v>2910</v>
      </c>
      <c r="E2616" s="10">
        <v>39710</v>
      </c>
      <c r="F2616" s="11">
        <f>D2616/E2616</f>
        <v>0.07328128934777134</v>
      </c>
      <c r="G2616" s="11">
        <f>F2616-F2615</f>
        <v>0.005112062452782673</v>
      </c>
    </row>
    <row r="2617" s="2" customFormat="1" ht="13" customHeight="1">
      <c r="A2617" t="s" s="7">
        <v>165</v>
      </c>
      <c r="B2617" t="s" s="8">
        <v>166</v>
      </c>
      <c r="C2617" s="9">
        <v>43418.347222222219</v>
      </c>
      <c r="D2617" s="10">
        <v>3454</v>
      </c>
      <c r="E2617" s="10">
        <v>39718</v>
      </c>
      <c r="F2617" s="11">
        <f>D2617/E2617</f>
        <v>0.08696308978296993</v>
      </c>
      <c r="G2617" s="11">
        <f>F2617-F2616</f>
        <v>0.01368180043519859</v>
      </c>
    </row>
    <row r="2618" s="2" customFormat="1" ht="13" customHeight="1">
      <c r="A2618" t="s" s="7">
        <v>165</v>
      </c>
      <c r="B2618" t="s" s="8">
        <v>166</v>
      </c>
      <c r="C2618" s="9">
        <v>43419.347222222219</v>
      </c>
      <c r="D2618" s="10">
        <v>3760</v>
      </c>
      <c r="E2618" s="10">
        <v>39732</v>
      </c>
      <c r="F2618" s="11">
        <f>D2618/E2618</f>
        <v>0.09463404812242021</v>
      </c>
      <c r="G2618" s="11">
        <f>F2618-F2617</f>
        <v>0.007670958339450279</v>
      </c>
    </row>
    <row r="2619" s="2" customFormat="1" ht="13" customHeight="1">
      <c r="A2619" t="s" s="7">
        <v>165</v>
      </c>
      <c r="B2619" t="s" s="8">
        <v>166</v>
      </c>
      <c r="C2619" s="9">
        <v>43420.347222222219</v>
      </c>
      <c r="D2619" s="10">
        <v>3981</v>
      </c>
      <c r="E2619" s="10">
        <v>39736</v>
      </c>
      <c r="F2619" s="11">
        <f>D2619/E2619</f>
        <v>0.1001862291121401</v>
      </c>
      <c r="G2619" s="11">
        <f>F2619-F2618</f>
        <v>0.005552180989719907</v>
      </c>
    </row>
    <row r="2620" s="2" customFormat="1" ht="13.65" customHeight="1">
      <c r="A2620" t="s" s="7">
        <v>165</v>
      </c>
      <c r="B2620" t="s" s="8">
        <v>166</v>
      </c>
      <c r="C2620" s="9">
        <v>43421.347222222219</v>
      </c>
      <c r="D2620" s="10">
        <v>4111</v>
      </c>
      <c r="E2620" s="10">
        <v>39733</v>
      </c>
      <c r="F2620" s="11">
        <f>D2620/E2620</f>
        <v>0.1034656331009488</v>
      </c>
      <c r="G2620" s="11">
        <f>F2620-F2619</f>
        <v>0.003279403988808716</v>
      </c>
    </row>
    <row r="2621" s="2" customFormat="1" ht="13.65" customHeight="1">
      <c r="A2621" t="s" s="7">
        <v>165</v>
      </c>
      <c r="B2621" t="s" s="8">
        <v>166</v>
      </c>
      <c r="C2621" s="9">
        <v>43422.347222222219</v>
      </c>
      <c r="D2621" s="10">
        <v>4884</v>
      </c>
      <c r="E2621" s="10">
        <v>39739</v>
      </c>
      <c r="F2621" s="11">
        <f>D2621/E2621</f>
        <v>0.1229019351267017</v>
      </c>
      <c r="G2621" s="11">
        <f>F2621-F2620</f>
        <v>0.01943630202575289</v>
      </c>
    </row>
    <row r="2622" s="2" customFormat="1" ht="13.65" customHeight="1">
      <c r="A2622" t="s" s="7">
        <v>165</v>
      </c>
      <c r="B2622" t="s" s="8">
        <v>166</v>
      </c>
      <c r="C2622" s="9">
        <v>43423.347222222219</v>
      </c>
      <c r="D2622" s="10">
        <v>4884</v>
      </c>
      <c r="E2622" s="10">
        <v>39739</v>
      </c>
      <c r="F2622" s="11">
        <f>D2622/E2622</f>
        <v>0.1229019351267017</v>
      </c>
      <c r="G2622" s="11">
        <f>F2622-F2621</f>
        <v>0</v>
      </c>
    </row>
    <row r="2623" s="2" customFormat="1" ht="13.65" customHeight="1">
      <c r="A2623" t="s" s="7">
        <v>165</v>
      </c>
      <c r="B2623" t="s" s="8">
        <v>166</v>
      </c>
      <c r="C2623" s="9">
        <v>43424.347222222219</v>
      </c>
      <c r="D2623" s="10">
        <v>5220</v>
      </c>
      <c r="E2623" s="10">
        <v>39743</v>
      </c>
      <c r="F2623" s="11">
        <f>D2623/E2623</f>
        <v>0.1313438844576403</v>
      </c>
      <c r="G2623" s="11">
        <f>F2623-F2622</f>
        <v>0.008441949330938614</v>
      </c>
    </row>
    <row r="2624" s="2" customFormat="1" ht="13.65" customHeight="1">
      <c r="A2624" t="s" s="7">
        <v>165</v>
      </c>
      <c r="B2624" t="s" s="8">
        <v>166</v>
      </c>
      <c r="C2624" s="9">
        <v>43425.347222222219</v>
      </c>
      <c r="D2624" s="10">
        <v>5596</v>
      </c>
      <c r="E2624" s="10">
        <v>39763</v>
      </c>
      <c r="F2624" s="11">
        <f>D2624/E2624</f>
        <v>0.1407338480496944</v>
      </c>
      <c r="G2624" s="11">
        <f>F2624-F2623</f>
        <v>0.009389963592054101</v>
      </c>
    </row>
    <row r="2625" s="2" customFormat="1" ht="13.65" customHeight="1">
      <c r="A2625" t="s" s="7">
        <v>165</v>
      </c>
      <c r="B2625" t="s" s="8">
        <v>166</v>
      </c>
      <c r="C2625" s="9">
        <v>43426.347222222219</v>
      </c>
      <c r="D2625" s="10">
        <v>7088</v>
      </c>
      <c r="E2625" s="10">
        <v>39777</v>
      </c>
      <c r="F2625" s="11">
        <f>D2625/E2625</f>
        <v>0.1781934283631244</v>
      </c>
      <c r="G2625" s="11">
        <f>F2625-F2624</f>
        <v>0.03745958031342997</v>
      </c>
    </row>
    <row r="2626" s="2" customFormat="1" ht="13.65" customHeight="1">
      <c r="A2626" t="s" s="7">
        <v>165</v>
      </c>
      <c r="B2626" t="s" s="8">
        <v>166</v>
      </c>
      <c r="C2626" s="9">
        <v>43427.347222222219</v>
      </c>
      <c r="D2626" s="10">
        <v>8843</v>
      </c>
      <c r="E2626" s="10">
        <v>39783</v>
      </c>
      <c r="F2626" s="11">
        <f>D2626/E2626</f>
        <v>0.2222808737400397</v>
      </c>
      <c r="G2626" s="11">
        <f>F2626-F2625</f>
        <v>0.04408744537691531</v>
      </c>
    </row>
    <row r="2627" s="2" customFormat="1" ht="13.65" customHeight="1">
      <c r="A2627" t="s" s="7">
        <v>165</v>
      </c>
      <c r="B2627" t="s" s="8">
        <v>166</v>
      </c>
      <c r="C2627" s="9">
        <v>43428.347222222219</v>
      </c>
      <c r="D2627" s="10">
        <v>9474</v>
      </c>
      <c r="E2627" s="10">
        <v>39806</v>
      </c>
      <c r="F2627" s="11">
        <f>D2627/E2627</f>
        <v>0.2380043209566397</v>
      </c>
      <c r="G2627" s="11">
        <f>F2627-F2626</f>
        <v>0.01572344721659999</v>
      </c>
    </row>
    <row r="2628" s="2" customFormat="1" ht="13.65" customHeight="1">
      <c r="A2628" t="s" s="7">
        <v>165</v>
      </c>
      <c r="B2628" t="s" s="8">
        <v>166</v>
      </c>
      <c r="C2628" s="9">
        <v>43429.347222222219</v>
      </c>
      <c r="D2628" s="10">
        <v>10583</v>
      </c>
      <c r="E2628" s="10">
        <v>39828</v>
      </c>
      <c r="F2628" s="11">
        <f>D2628/E2628</f>
        <v>0.2657175856181581</v>
      </c>
      <c r="G2628" s="11">
        <f>F2628-F2627</f>
        <v>0.02771326466151836</v>
      </c>
    </row>
    <row r="2629" s="2" customFormat="1" ht="13.65" customHeight="1">
      <c r="A2629" t="s" s="7">
        <v>165</v>
      </c>
      <c r="B2629" t="s" s="8">
        <v>166</v>
      </c>
      <c r="C2629" s="9">
        <v>43430.347222222219</v>
      </c>
      <c r="D2629" s="10">
        <v>11203</v>
      </c>
      <c r="E2629" s="10">
        <v>39828</v>
      </c>
      <c r="F2629" s="11">
        <f>D2629/E2629</f>
        <v>0.2812845234508386</v>
      </c>
      <c r="G2629" s="11">
        <f>F2629-F2628</f>
        <v>0.01556693783268054</v>
      </c>
    </row>
    <row r="2630" s="2" customFormat="1" ht="13.65" customHeight="1">
      <c r="A2630" t="s" s="7">
        <v>165</v>
      </c>
      <c r="B2630" t="s" s="8">
        <v>166</v>
      </c>
      <c r="C2630" s="9">
        <v>43431.347222222219</v>
      </c>
      <c r="D2630" s="10">
        <v>11826</v>
      </c>
      <c r="E2630" s="10">
        <v>39828</v>
      </c>
      <c r="F2630" s="11">
        <f>D2630/E2630</f>
        <v>0.2969267851762579</v>
      </c>
      <c r="G2630" s="11">
        <f>F2630-F2629</f>
        <v>0.01564226172541933</v>
      </c>
    </row>
    <row r="2631" s="2" customFormat="1" ht="13.65" customHeight="1">
      <c r="A2631" t="s" s="7">
        <v>165</v>
      </c>
      <c r="B2631" t="s" s="8">
        <v>166</v>
      </c>
      <c r="C2631" s="9">
        <v>43432.347222222219</v>
      </c>
      <c r="D2631" s="10">
        <v>12195</v>
      </c>
      <c r="E2631" s="10">
        <v>39828</v>
      </c>
      <c r="F2631" s="11">
        <f>D2631/E2631</f>
        <v>0.3061916239831274</v>
      </c>
      <c r="G2631" s="11">
        <f>F2631-F2630</f>
        <v>0.009264838806869513</v>
      </c>
    </row>
    <row r="2632" s="2" customFormat="1" ht="13.65" customHeight="1">
      <c r="A2632" t="s" s="7">
        <v>165</v>
      </c>
      <c r="B2632" t="s" s="8">
        <v>166</v>
      </c>
      <c r="C2632" s="9">
        <v>43433.347222222219</v>
      </c>
      <c r="D2632" s="10">
        <v>12601</v>
      </c>
      <c r="E2632" s="10">
        <v>39828</v>
      </c>
      <c r="F2632" s="11">
        <f>D2632/E2632</f>
        <v>0.3163854574671086</v>
      </c>
      <c r="G2632" s="11">
        <f>F2632-F2631</f>
        <v>0.01019383348398112</v>
      </c>
    </row>
    <row r="2633" s="2" customFormat="1" ht="13.65" customHeight="1">
      <c r="A2633" t="s" s="7">
        <v>165</v>
      </c>
      <c r="B2633" t="s" s="8">
        <v>166</v>
      </c>
      <c r="C2633" s="9">
        <v>43434.347222222219</v>
      </c>
      <c r="D2633" s="10">
        <v>13181</v>
      </c>
      <c r="E2633" s="10">
        <v>39828</v>
      </c>
      <c r="F2633" s="11">
        <f>D2633/E2633</f>
        <v>0.3309480767299388</v>
      </c>
      <c r="G2633" s="11">
        <f>F2633-F2632</f>
        <v>0.0145626192628302</v>
      </c>
    </row>
    <row r="2634" s="2" customFormat="1" ht="13.65" customHeight="1">
      <c r="A2634" t="s" s="7">
        <v>165</v>
      </c>
      <c r="B2634" t="s" s="8">
        <v>166</v>
      </c>
      <c r="C2634" s="9">
        <v>43435.347222222219</v>
      </c>
      <c r="D2634" s="10">
        <v>13792</v>
      </c>
      <c r="E2634" s="10">
        <v>39828</v>
      </c>
      <c r="F2634" s="11">
        <f>D2634/E2634</f>
        <v>0.3462890428844029</v>
      </c>
      <c r="G2634" s="11">
        <f>F2634-F2633</f>
        <v>0.01534096615446418</v>
      </c>
    </row>
    <row r="2635" s="2" customFormat="1" ht="13.65" customHeight="1">
      <c r="A2635" t="s" s="7">
        <v>165</v>
      </c>
      <c r="B2635" t="s" s="8">
        <v>166</v>
      </c>
      <c r="C2635" s="9">
        <v>43436.347222222219</v>
      </c>
      <c r="D2635" s="10">
        <v>13792</v>
      </c>
      <c r="E2635" s="10">
        <v>39828</v>
      </c>
      <c r="F2635" s="11">
        <f>D2635/E2635</f>
        <v>0.3462890428844029</v>
      </c>
      <c r="G2635" s="11">
        <f>F2635-F2634</f>
        <v>0</v>
      </c>
    </row>
    <row r="2636" s="2" customFormat="1" ht="13.65" customHeight="1">
      <c r="A2636" t="s" s="7">
        <v>165</v>
      </c>
      <c r="B2636" t="s" s="8">
        <v>166</v>
      </c>
      <c r="C2636" s="9">
        <v>43437.347222222219</v>
      </c>
      <c r="D2636" s="10">
        <v>13792</v>
      </c>
      <c r="E2636" s="10">
        <v>39828</v>
      </c>
      <c r="F2636" s="11">
        <f>D2636/E2636</f>
        <v>0.3462890428844029</v>
      </c>
      <c r="G2636" s="11">
        <f>F2636-F2635</f>
        <v>0</v>
      </c>
    </row>
    <row r="2637" s="2" customFormat="1" ht="13.65" customHeight="1">
      <c r="A2637" t="s" s="7">
        <v>165</v>
      </c>
      <c r="B2637" t="s" s="8">
        <v>166</v>
      </c>
      <c r="C2637" s="9">
        <v>43438.347222222219</v>
      </c>
      <c r="D2637" s="10">
        <v>14291</v>
      </c>
      <c r="E2637" s="10">
        <v>39828</v>
      </c>
      <c r="F2637" s="11">
        <f>D2637/E2637</f>
        <v>0.3588179170432861</v>
      </c>
      <c r="G2637" s="11">
        <f>F2637-F2636</f>
        <v>0.01252887415888321</v>
      </c>
    </row>
    <row r="2638" s="2" customFormat="1" ht="13.65" customHeight="1">
      <c r="A2638" t="s" s="7">
        <v>165</v>
      </c>
      <c r="B2638" t="s" s="8">
        <v>166</v>
      </c>
      <c r="C2638" s="9">
        <v>43439.347222222219</v>
      </c>
      <c r="D2638" s="10">
        <v>14597</v>
      </c>
      <c r="E2638" s="10">
        <v>39828</v>
      </c>
      <c r="F2638" s="11">
        <f>D2638/E2638</f>
        <v>0.3665009541026414</v>
      </c>
      <c r="G2638" s="11">
        <f>F2638-F2637</f>
        <v>0.007683037059355247</v>
      </c>
    </row>
    <row r="2639" s="2" customFormat="1" ht="13.65" customHeight="1">
      <c r="A2639" t="s" s="7">
        <v>165</v>
      </c>
      <c r="B2639" t="s" s="8">
        <v>166</v>
      </c>
      <c r="C2639" s="9">
        <v>43440.347222222219</v>
      </c>
      <c r="D2639" s="10">
        <v>15226</v>
      </c>
      <c r="E2639" s="10">
        <v>39828</v>
      </c>
      <c r="F2639" s="11">
        <f>D2639/E2639</f>
        <v>0.3822938636135382</v>
      </c>
      <c r="G2639" s="11">
        <f>F2639-F2638</f>
        <v>0.01579290951089685</v>
      </c>
    </row>
    <row r="2640" s="2" customFormat="1" ht="13.65" customHeight="1">
      <c r="A2640" t="s" s="7">
        <v>165</v>
      </c>
      <c r="B2640" t="s" s="8">
        <v>166</v>
      </c>
      <c r="C2640" s="9">
        <v>43441.347222222219</v>
      </c>
      <c r="D2640" s="10">
        <v>15777</v>
      </c>
      <c r="E2640" s="10">
        <v>39828</v>
      </c>
      <c r="F2640" s="11">
        <f>D2640/E2640</f>
        <v>0.3961283519132269</v>
      </c>
      <c r="G2640" s="11">
        <f>F2640-F2639</f>
        <v>0.01383448829968864</v>
      </c>
    </row>
    <row r="2641" s="2" customFormat="1" ht="13" customHeight="1">
      <c r="A2641" t="s" s="7">
        <v>167</v>
      </c>
      <c r="B2641" t="s" s="8">
        <v>168</v>
      </c>
      <c r="C2641" s="9">
        <v>43409.347222222219</v>
      </c>
      <c r="D2641" s="10">
        <v>181</v>
      </c>
      <c r="E2641" s="10">
        <v>35856</v>
      </c>
      <c r="F2641" s="11">
        <f>D2641/E2641</f>
        <v>0.005047969656403391</v>
      </c>
      <c r="G2641" s="11">
        <v>0</v>
      </c>
    </row>
    <row r="2642" s="2" customFormat="1" ht="13" customHeight="1">
      <c r="A2642" t="s" s="7">
        <v>167</v>
      </c>
      <c r="B2642" t="s" s="8">
        <v>168</v>
      </c>
      <c r="C2642" s="9">
        <v>43410.347222222219</v>
      </c>
      <c r="D2642" s="10">
        <v>636</v>
      </c>
      <c r="E2642" s="10">
        <v>35878</v>
      </c>
      <c r="F2642" s="11">
        <f>D2642/E2642</f>
        <v>0.01772674062099337</v>
      </c>
      <c r="G2642" s="11">
        <f>F2642-F2641</f>
        <v>0.01267877096458997</v>
      </c>
    </row>
    <row r="2643" s="2" customFormat="1" ht="13" customHeight="1">
      <c r="A2643" t="s" s="7">
        <v>167</v>
      </c>
      <c r="B2643" t="s" s="8">
        <v>168</v>
      </c>
      <c r="C2643" s="9">
        <v>43411.347222222219</v>
      </c>
      <c r="D2643" s="10">
        <v>873</v>
      </c>
      <c r="E2643" s="10">
        <v>35880</v>
      </c>
      <c r="F2643" s="11">
        <f>D2643/E2643</f>
        <v>0.02433110367892977</v>
      </c>
      <c r="G2643" s="11">
        <f>F2643-F2642</f>
        <v>0.006604363057936401</v>
      </c>
    </row>
    <row r="2644" s="2" customFormat="1" ht="13" customHeight="1">
      <c r="A2644" t="s" s="7">
        <v>167</v>
      </c>
      <c r="B2644" t="s" s="8">
        <v>168</v>
      </c>
      <c r="C2644" s="9">
        <v>43412.347222222219</v>
      </c>
      <c r="D2644" s="10">
        <v>1736</v>
      </c>
      <c r="E2644" s="10">
        <v>35889</v>
      </c>
      <c r="F2644" s="11">
        <f>D2644/E2644</f>
        <v>0.04837136727130876</v>
      </c>
      <c r="G2644" s="11">
        <f>F2644-F2643</f>
        <v>0.02404026359237899</v>
      </c>
    </row>
    <row r="2645" s="2" customFormat="1" ht="13" customHeight="1">
      <c r="A2645" t="s" s="7">
        <v>167</v>
      </c>
      <c r="B2645" t="s" s="8">
        <v>168</v>
      </c>
      <c r="C2645" s="9">
        <v>43413.347222222219</v>
      </c>
      <c r="D2645" s="10">
        <v>2252</v>
      </c>
      <c r="E2645" s="10">
        <v>35907</v>
      </c>
      <c r="F2645" s="11">
        <f>D2645/E2645</f>
        <v>0.06271757596011919</v>
      </c>
      <c r="G2645" s="11">
        <f>F2645-F2644</f>
        <v>0.01434620868881043</v>
      </c>
    </row>
    <row r="2646" s="2" customFormat="1" ht="13" customHeight="1">
      <c r="A2646" t="s" s="7">
        <v>167</v>
      </c>
      <c r="B2646" t="s" s="8">
        <v>168</v>
      </c>
      <c r="C2646" s="9">
        <v>43414.347222222219</v>
      </c>
      <c r="D2646" s="10">
        <v>2718</v>
      </c>
      <c r="E2646" s="10">
        <v>35928</v>
      </c>
      <c r="F2646" s="11">
        <f>D2646/E2646</f>
        <v>0.07565130260521043</v>
      </c>
      <c r="G2646" s="11">
        <f>F2646-F2645</f>
        <v>0.01293372664509124</v>
      </c>
    </row>
    <row r="2647" s="2" customFormat="1" ht="13" customHeight="1">
      <c r="A2647" t="s" s="7">
        <v>167</v>
      </c>
      <c r="B2647" t="s" s="8">
        <v>168</v>
      </c>
      <c r="C2647" s="9">
        <v>43415.347222222219</v>
      </c>
      <c r="D2647" s="10">
        <v>2718</v>
      </c>
      <c r="E2647" s="10">
        <v>35928</v>
      </c>
      <c r="F2647" s="11">
        <f>D2647/E2647</f>
        <v>0.07565130260521043</v>
      </c>
      <c r="G2647" s="11">
        <f>F2647-F2646</f>
        <v>0</v>
      </c>
    </row>
    <row r="2648" s="2" customFormat="1" ht="13" customHeight="1">
      <c r="A2648" t="s" s="7">
        <v>167</v>
      </c>
      <c r="B2648" t="s" s="8">
        <v>168</v>
      </c>
      <c r="C2648" s="9">
        <v>43416.347222222219</v>
      </c>
      <c r="D2648" s="10">
        <v>2718</v>
      </c>
      <c r="E2648" s="10">
        <v>35937</v>
      </c>
      <c r="F2648" s="11">
        <f>D2648/E2648</f>
        <v>0.07563235662409216</v>
      </c>
      <c r="G2648" s="11">
        <f>F2648-F2647</f>
        <v>-1.89459811182624e-05</v>
      </c>
    </row>
    <row r="2649" s="2" customFormat="1" ht="13" customHeight="1">
      <c r="A2649" t="s" s="7">
        <v>167</v>
      </c>
      <c r="B2649" t="s" s="8">
        <v>168</v>
      </c>
      <c r="C2649" s="9">
        <v>43417.347222222219</v>
      </c>
      <c r="D2649" s="10">
        <v>2968</v>
      </c>
      <c r="E2649" s="10">
        <v>35943</v>
      </c>
      <c r="F2649" s="11">
        <f>D2649/E2649</f>
        <v>0.08257518849289153</v>
      </c>
      <c r="G2649" s="11">
        <f>F2649-F2648</f>
        <v>0.006942831868799362</v>
      </c>
    </row>
    <row r="2650" s="2" customFormat="1" ht="13" customHeight="1">
      <c r="A2650" t="s" s="7">
        <v>167</v>
      </c>
      <c r="B2650" t="s" s="8">
        <v>168</v>
      </c>
      <c r="C2650" s="9">
        <v>43418.347222222219</v>
      </c>
      <c r="D2650" s="10">
        <v>3566</v>
      </c>
      <c r="E2650" s="10">
        <v>35958</v>
      </c>
      <c r="F2650" s="11">
        <f>D2650/E2650</f>
        <v>0.09917125535346794</v>
      </c>
      <c r="G2650" s="11">
        <f>F2650-F2649</f>
        <v>0.01659606686057641</v>
      </c>
    </row>
    <row r="2651" s="2" customFormat="1" ht="13" customHeight="1">
      <c r="A2651" t="s" s="7">
        <v>167</v>
      </c>
      <c r="B2651" t="s" s="8">
        <v>168</v>
      </c>
      <c r="C2651" s="9">
        <v>43419.347222222219</v>
      </c>
      <c r="D2651" s="10">
        <v>3846</v>
      </c>
      <c r="E2651" s="10">
        <v>35955</v>
      </c>
      <c r="F2651" s="11">
        <f>D2651/E2651</f>
        <v>0.1069670421360033</v>
      </c>
      <c r="G2651" s="11">
        <f>F2651-F2650</f>
        <v>0.007795786782535397</v>
      </c>
    </row>
    <row r="2652" s="2" customFormat="1" ht="13" customHeight="1">
      <c r="A2652" t="s" s="7">
        <v>167</v>
      </c>
      <c r="B2652" t="s" s="8">
        <v>168</v>
      </c>
      <c r="C2652" s="9">
        <v>43420.347222222219</v>
      </c>
      <c r="D2652" s="10">
        <v>4123</v>
      </c>
      <c r="E2652" s="10">
        <v>35964</v>
      </c>
      <c r="F2652" s="11">
        <f>D2652/E2652</f>
        <v>0.1146424201979758</v>
      </c>
      <c r="G2652" s="11">
        <f>F2652-F2651</f>
        <v>0.007675378061972424</v>
      </c>
    </row>
    <row r="2653" s="2" customFormat="1" ht="13.65" customHeight="1">
      <c r="A2653" t="s" s="7">
        <v>167</v>
      </c>
      <c r="B2653" t="s" s="8">
        <v>168</v>
      </c>
      <c r="C2653" s="9">
        <v>43421.347222222219</v>
      </c>
      <c r="D2653" s="10">
        <v>4245</v>
      </c>
      <c r="E2653" s="10">
        <v>35964</v>
      </c>
      <c r="F2653" s="11">
        <f>D2653/E2653</f>
        <v>0.1180347013680347</v>
      </c>
      <c r="G2653" s="11">
        <f>F2653-F2652</f>
        <v>0.00339228117005895</v>
      </c>
    </row>
    <row r="2654" s="2" customFormat="1" ht="13.65" customHeight="1">
      <c r="A2654" t="s" s="7">
        <v>167</v>
      </c>
      <c r="B2654" t="s" s="8">
        <v>168</v>
      </c>
      <c r="C2654" s="9">
        <v>43422.347222222219</v>
      </c>
      <c r="D2654" s="10">
        <v>5070</v>
      </c>
      <c r="E2654" s="10">
        <v>35969</v>
      </c>
      <c r="F2654" s="11">
        <f>D2654/E2654</f>
        <v>0.1409547110011399</v>
      </c>
      <c r="G2654" s="11">
        <f>F2654-F2653</f>
        <v>0.02292000963310517</v>
      </c>
    </row>
    <row r="2655" s="2" customFormat="1" ht="13.65" customHeight="1">
      <c r="A2655" t="s" s="7">
        <v>167</v>
      </c>
      <c r="B2655" t="s" s="8">
        <v>168</v>
      </c>
      <c r="C2655" s="9">
        <v>43423.347222222219</v>
      </c>
      <c r="D2655" s="10">
        <v>5070</v>
      </c>
      <c r="E2655" s="10">
        <v>35970</v>
      </c>
      <c r="F2655" s="11">
        <f>D2655/E2655</f>
        <v>0.1409507923269391</v>
      </c>
      <c r="G2655" s="11">
        <f>F2655-F2654</f>
        <v>-3.918674200770189e-06</v>
      </c>
    </row>
    <row r="2656" s="2" customFormat="1" ht="13.65" customHeight="1">
      <c r="A2656" t="s" s="7">
        <v>167</v>
      </c>
      <c r="B2656" t="s" s="8">
        <v>168</v>
      </c>
      <c r="C2656" s="9">
        <v>43424.347222222219</v>
      </c>
      <c r="D2656" s="10">
        <v>5432</v>
      </c>
      <c r="E2656" s="10">
        <v>35979</v>
      </c>
      <c r="F2656" s="11">
        <f>D2656/E2656</f>
        <v>0.1509769587815114</v>
      </c>
      <c r="G2656" s="11">
        <f>F2656-F2655</f>
        <v>0.01002616645457233</v>
      </c>
    </row>
    <row r="2657" s="2" customFormat="1" ht="13.65" customHeight="1">
      <c r="A2657" t="s" s="7">
        <v>167</v>
      </c>
      <c r="B2657" t="s" s="8">
        <v>168</v>
      </c>
      <c r="C2657" s="9">
        <v>43425.347222222219</v>
      </c>
      <c r="D2657" s="10">
        <v>5908</v>
      </c>
      <c r="E2657" s="10">
        <v>35981</v>
      </c>
      <c r="F2657" s="11">
        <f>D2657/E2657</f>
        <v>0.1641977710458297</v>
      </c>
      <c r="G2657" s="11">
        <f>F2657-F2656</f>
        <v>0.01322081226431832</v>
      </c>
    </row>
    <row r="2658" s="2" customFormat="1" ht="13.65" customHeight="1">
      <c r="A2658" t="s" s="7">
        <v>167</v>
      </c>
      <c r="B2658" t="s" s="8">
        <v>168</v>
      </c>
      <c r="C2658" s="9">
        <v>43426.347222222219</v>
      </c>
      <c r="D2658" s="10">
        <v>7291</v>
      </c>
      <c r="E2658" s="10">
        <v>35990</v>
      </c>
      <c r="F2658" s="11">
        <f>D2658/E2658</f>
        <v>0.2025840511253126</v>
      </c>
      <c r="G2658" s="11">
        <f>F2658-F2657</f>
        <v>0.03838628007948283</v>
      </c>
    </row>
    <row r="2659" s="2" customFormat="1" ht="13.65" customHeight="1">
      <c r="A2659" t="s" s="7">
        <v>167</v>
      </c>
      <c r="B2659" t="s" s="8">
        <v>168</v>
      </c>
      <c r="C2659" s="9">
        <v>43427.347222222219</v>
      </c>
      <c r="D2659" s="10">
        <v>8963</v>
      </c>
      <c r="E2659" s="10">
        <v>36001</v>
      </c>
      <c r="F2659" s="11">
        <f>D2659/E2659</f>
        <v>0.2489653065192634</v>
      </c>
      <c r="G2659" s="11">
        <f>F2659-F2658</f>
        <v>0.04638125539395077</v>
      </c>
    </row>
    <row r="2660" s="2" customFormat="1" ht="13.65" customHeight="1">
      <c r="A2660" t="s" s="7">
        <v>167</v>
      </c>
      <c r="B2660" t="s" s="8">
        <v>168</v>
      </c>
      <c r="C2660" s="9">
        <v>43428.347222222219</v>
      </c>
      <c r="D2660" s="10">
        <v>9728</v>
      </c>
      <c r="E2660" s="10">
        <v>36018</v>
      </c>
      <c r="F2660" s="11">
        <f>D2660/E2660</f>
        <v>0.2700871786329058</v>
      </c>
      <c r="G2660" s="11">
        <f>F2660-F2659</f>
        <v>0.02112187211364241</v>
      </c>
    </row>
    <row r="2661" s="2" customFormat="1" ht="13.65" customHeight="1">
      <c r="A2661" t="s" s="7">
        <v>167</v>
      </c>
      <c r="B2661" t="s" s="8">
        <v>168</v>
      </c>
      <c r="C2661" s="9">
        <v>43429.347222222219</v>
      </c>
      <c r="D2661" s="10">
        <v>10998</v>
      </c>
      <c r="E2661" s="10">
        <v>36030</v>
      </c>
      <c r="F2661" s="11">
        <f>D2661/E2661</f>
        <v>0.3052456286427977</v>
      </c>
      <c r="G2661" s="11">
        <f>F2661-F2660</f>
        <v>0.03515845000989193</v>
      </c>
    </row>
    <row r="2662" s="2" customFormat="1" ht="13.65" customHeight="1">
      <c r="A2662" t="s" s="7">
        <v>167</v>
      </c>
      <c r="B2662" t="s" s="8">
        <v>168</v>
      </c>
      <c r="C2662" s="9">
        <v>43430.347222222219</v>
      </c>
      <c r="D2662" s="10">
        <v>11500</v>
      </c>
      <c r="E2662" s="10">
        <v>36029</v>
      </c>
      <c r="F2662" s="11">
        <f>D2662/E2662</f>
        <v>0.3191873213244886</v>
      </c>
      <c r="G2662" s="11">
        <f>F2662-F2661</f>
        <v>0.01394169268169093</v>
      </c>
    </row>
    <row r="2663" s="2" customFormat="1" ht="13.65" customHeight="1">
      <c r="A2663" t="s" s="7">
        <v>167</v>
      </c>
      <c r="B2663" t="s" s="8">
        <v>168</v>
      </c>
      <c r="C2663" s="9">
        <v>43431.347222222219</v>
      </c>
      <c r="D2663" s="10">
        <v>11992</v>
      </c>
      <c r="E2663" s="10">
        <v>36029</v>
      </c>
      <c r="F2663" s="11">
        <f>D2663/E2663</f>
        <v>0.3328429875933276</v>
      </c>
      <c r="G2663" s="11">
        <f>F2663-F2662</f>
        <v>0.01365566626883896</v>
      </c>
    </row>
    <row r="2664" s="2" customFormat="1" ht="13.65" customHeight="1">
      <c r="A2664" t="s" s="7">
        <v>167</v>
      </c>
      <c r="B2664" t="s" s="8">
        <v>168</v>
      </c>
      <c r="C2664" s="9">
        <v>43432.347222222219</v>
      </c>
      <c r="D2664" s="10">
        <v>12399</v>
      </c>
      <c r="E2664" s="10">
        <v>36029</v>
      </c>
      <c r="F2664" s="11">
        <f>D2664/E2664</f>
        <v>0.3441394432262899</v>
      </c>
      <c r="G2664" s="11">
        <f>F2664-F2663</f>
        <v>0.01129645563296233</v>
      </c>
    </row>
    <row r="2665" s="2" customFormat="1" ht="13.65" customHeight="1">
      <c r="A2665" t="s" s="7">
        <v>167</v>
      </c>
      <c r="B2665" t="s" s="8">
        <v>168</v>
      </c>
      <c r="C2665" s="9">
        <v>43433.347222222219</v>
      </c>
      <c r="D2665" s="10">
        <v>12826</v>
      </c>
      <c r="E2665" s="10">
        <v>36029</v>
      </c>
      <c r="F2665" s="11">
        <f>D2665/E2665</f>
        <v>0.3559910072441644</v>
      </c>
      <c r="G2665" s="11">
        <f>F2665-F2664</f>
        <v>0.01185156401787452</v>
      </c>
    </row>
    <row r="2666" s="2" customFormat="1" ht="13.65" customHeight="1">
      <c r="A2666" t="s" s="7">
        <v>167</v>
      </c>
      <c r="B2666" t="s" s="8">
        <v>168</v>
      </c>
      <c r="C2666" s="9">
        <v>43434.347222222219</v>
      </c>
      <c r="D2666" s="10">
        <v>13465</v>
      </c>
      <c r="E2666" s="10">
        <v>36029</v>
      </c>
      <c r="F2666" s="11">
        <f>D2666/E2666</f>
        <v>0.3737267201421077</v>
      </c>
      <c r="G2666" s="11">
        <f>F2666-F2665</f>
        <v>0.01773571289794329</v>
      </c>
    </row>
    <row r="2667" s="2" customFormat="1" ht="13.65" customHeight="1">
      <c r="A2667" t="s" s="7">
        <v>167</v>
      </c>
      <c r="B2667" t="s" s="8">
        <v>168</v>
      </c>
      <c r="C2667" s="9">
        <v>43435.347222222219</v>
      </c>
      <c r="D2667" s="10">
        <v>14075</v>
      </c>
      <c r="E2667" s="10">
        <v>36029</v>
      </c>
      <c r="F2667" s="11">
        <f>D2667/E2667</f>
        <v>0.3906575258819284</v>
      </c>
      <c r="G2667" s="11">
        <f>F2667-F2666</f>
        <v>0.0169308057398207</v>
      </c>
    </row>
    <row r="2668" s="2" customFormat="1" ht="13.65" customHeight="1">
      <c r="A2668" t="s" s="7">
        <v>167</v>
      </c>
      <c r="B2668" t="s" s="8">
        <v>168</v>
      </c>
      <c r="C2668" s="9">
        <v>43436.347222222219</v>
      </c>
      <c r="D2668" s="10">
        <v>14075</v>
      </c>
      <c r="E2668" s="10">
        <v>36029</v>
      </c>
      <c r="F2668" s="11">
        <f>D2668/E2668</f>
        <v>0.3906575258819284</v>
      </c>
      <c r="G2668" s="11">
        <f>F2668-F2667</f>
        <v>0</v>
      </c>
    </row>
    <row r="2669" s="2" customFormat="1" ht="13.65" customHeight="1">
      <c r="A2669" t="s" s="7">
        <v>167</v>
      </c>
      <c r="B2669" t="s" s="8">
        <v>168</v>
      </c>
      <c r="C2669" s="9">
        <v>43437.347222222219</v>
      </c>
      <c r="D2669" s="10">
        <v>14075</v>
      </c>
      <c r="E2669" s="10">
        <v>36029</v>
      </c>
      <c r="F2669" s="11">
        <f>D2669/E2669</f>
        <v>0.3906575258819284</v>
      </c>
      <c r="G2669" s="11">
        <f>F2669-F2668</f>
        <v>0</v>
      </c>
    </row>
    <row r="2670" s="2" customFormat="1" ht="13.65" customHeight="1">
      <c r="A2670" t="s" s="7">
        <v>167</v>
      </c>
      <c r="B2670" t="s" s="8">
        <v>168</v>
      </c>
      <c r="C2670" s="9">
        <v>43438.347222222219</v>
      </c>
      <c r="D2670" s="10">
        <v>14508</v>
      </c>
      <c r="E2670" s="10">
        <v>36029</v>
      </c>
      <c r="F2670" s="11">
        <f>D2670/E2670</f>
        <v>0.4026756224152766</v>
      </c>
      <c r="G2670" s="11">
        <f>F2670-F2669</f>
        <v>0.01201809653334818</v>
      </c>
    </row>
    <row r="2671" s="2" customFormat="1" ht="13.65" customHeight="1">
      <c r="A2671" t="s" s="7">
        <v>167</v>
      </c>
      <c r="B2671" t="s" s="8">
        <v>168</v>
      </c>
      <c r="C2671" s="9">
        <v>43439.347222222219</v>
      </c>
      <c r="D2671" s="10">
        <v>14780</v>
      </c>
      <c r="E2671" s="10">
        <v>36029</v>
      </c>
      <c r="F2671" s="11">
        <f>D2671/E2671</f>
        <v>0.4102250964500819</v>
      </c>
      <c r="G2671" s="11">
        <f>F2671-F2670</f>
        <v>0.00754947403480527</v>
      </c>
    </row>
    <row r="2672" s="2" customFormat="1" ht="13.65" customHeight="1">
      <c r="A2672" t="s" s="7">
        <v>167</v>
      </c>
      <c r="B2672" t="s" s="8">
        <v>168</v>
      </c>
      <c r="C2672" s="9">
        <v>43440.347222222219</v>
      </c>
      <c r="D2672" s="10">
        <v>15255</v>
      </c>
      <c r="E2672" s="10">
        <v>36029</v>
      </c>
      <c r="F2672" s="11">
        <f>D2672/E2672</f>
        <v>0.4234089205917456</v>
      </c>
      <c r="G2672" s="11">
        <f>F2672-F2671</f>
        <v>0.01318382414166369</v>
      </c>
    </row>
    <row r="2673" s="2" customFormat="1" ht="13.65" customHeight="1">
      <c r="A2673" t="s" s="7">
        <v>167</v>
      </c>
      <c r="B2673" t="s" s="8">
        <v>168</v>
      </c>
      <c r="C2673" s="9">
        <v>43441.347222222219</v>
      </c>
      <c r="D2673" s="10">
        <v>15916</v>
      </c>
      <c r="E2673" s="10">
        <v>36029</v>
      </c>
      <c r="F2673" s="11">
        <f>D2673/E2673</f>
        <v>0.4417552527130922</v>
      </c>
      <c r="G2673" s="11">
        <f>F2673-F2672</f>
        <v>0.01834633212134668</v>
      </c>
    </row>
    <row r="2674" s="2" customFormat="1" ht="13" customHeight="1">
      <c r="A2674" t="s" s="7">
        <v>169</v>
      </c>
      <c r="B2674" t="s" s="8">
        <v>170</v>
      </c>
      <c r="C2674" s="9">
        <v>43409.347222222219</v>
      </c>
      <c r="D2674" s="10">
        <v>125</v>
      </c>
      <c r="E2674" s="10">
        <v>38316</v>
      </c>
      <c r="F2674" s="11">
        <f>D2674/E2674</f>
        <v>0.00326234471239169</v>
      </c>
      <c r="G2674" s="11">
        <v>0</v>
      </c>
    </row>
    <row r="2675" s="2" customFormat="1" ht="13" customHeight="1">
      <c r="A2675" t="s" s="7">
        <v>169</v>
      </c>
      <c r="B2675" t="s" s="8">
        <v>170</v>
      </c>
      <c r="C2675" s="9">
        <v>43410.347222222219</v>
      </c>
      <c r="D2675" s="10">
        <v>430</v>
      </c>
      <c r="E2675" s="10">
        <v>38299</v>
      </c>
      <c r="F2675" s="11">
        <f>D2675/E2675</f>
        <v>0.01122744719183268</v>
      </c>
      <c r="G2675" s="11">
        <f>F2675-F2674</f>
        <v>0.007965102479440996</v>
      </c>
    </row>
    <row r="2676" s="2" customFormat="1" ht="13" customHeight="1">
      <c r="A2676" t="s" s="7">
        <v>169</v>
      </c>
      <c r="B2676" t="s" s="8">
        <v>170</v>
      </c>
      <c r="C2676" s="9">
        <v>43411.347222222219</v>
      </c>
      <c r="D2676" s="10">
        <v>627</v>
      </c>
      <c r="E2676" s="10">
        <v>38306</v>
      </c>
      <c r="F2676" s="11">
        <f>D2676/E2676</f>
        <v>0.0163681929723803</v>
      </c>
      <c r="G2676" s="11">
        <f>F2676-F2675</f>
        <v>0.00514074578054762</v>
      </c>
    </row>
    <row r="2677" s="2" customFormat="1" ht="13" customHeight="1">
      <c r="A2677" t="s" s="7">
        <v>169</v>
      </c>
      <c r="B2677" t="s" s="8">
        <v>170</v>
      </c>
      <c r="C2677" s="9">
        <v>43412.347222222219</v>
      </c>
      <c r="D2677" s="10">
        <v>1424</v>
      </c>
      <c r="E2677" s="10">
        <v>38301</v>
      </c>
      <c r="F2677" s="11">
        <f>D2677/E2677</f>
        <v>0.03717918592203859</v>
      </c>
      <c r="G2677" s="11">
        <f>F2677-F2676</f>
        <v>0.02081099294965828</v>
      </c>
    </row>
    <row r="2678" s="2" customFormat="1" ht="13" customHeight="1">
      <c r="A2678" t="s" s="7">
        <v>169</v>
      </c>
      <c r="B2678" t="s" s="8">
        <v>170</v>
      </c>
      <c r="C2678" s="9">
        <v>43413.347222222219</v>
      </c>
      <c r="D2678" s="10">
        <v>1823</v>
      </c>
      <c r="E2678" s="10">
        <v>38311</v>
      </c>
      <c r="F2678" s="11">
        <f>D2678/E2678</f>
        <v>0.04758424473388844</v>
      </c>
      <c r="G2678" s="11">
        <f>F2678-F2677</f>
        <v>0.01040505881184985</v>
      </c>
    </row>
    <row r="2679" s="2" customFormat="1" ht="13" customHeight="1">
      <c r="A2679" t="s" s="7">
        <v>169</v>
      </c>
      <c r="B2679" t="s" s="8">
        <v>170</v>
      </c>
      <c r="C2679" s="9">
        <v>43414.347222222219</v>
      </c>
      <c r="D2679" s="10">
        <v>2206</v>
      </c>
      <c r="E2679" s="10">
        <v>38308</v>
      </c>
      <c r="F2679" s="11">
        <f>D2679/E2679</f>
        <v>0.05758588284431451</v>
      </c>
      <c r="G2679" s="11">
        <f>F2679-F2678</f>
        <v>0.01000163811042606</v>
      </c>
    </row>
    <row r="2680" s="2" customFormat="1" ht="13" customHeight="1">
      <c r="A2680" t="s" s="7">
        <v>169</v>
      </c>
      <c r="B2680" t="s" s="8">
        <v>170</v>
      </c>
      <c r="C2680" s="9">
        <v>43415.347222222219</v>
      </c>
      <c r="D2680" s="10">
        <v>2206</v>
      </c>
      <c r="E2680" s="10">
        <v>38308</v>
      </c>
      <c r="F2680" s="11">
        <f>D2680/E2680</f>
        <v>0.05758588284431451</v>
      </c>
      <c r="G2680" s="11">
        <f>F2680-F2679</f>
        <v>0</v>
      </c>
    </row>
    <row r="2681" s="2" customFormat="1" ht="13" customHeight="1">
      <c r="A2681" t="s" s="7">
        <v>169</v>
      </c>
      <c r="B2681" t="s" s="8">
        <v>170</v>
      </c>
      <c r="C2681" s="9">
        <v>43416.347222222219</v>
      </c>
      <c r="D2681" s="10">
        <v>2206</v>
      </c>
      <c r="E2681" s="10">
        <v>38317</v>
      </c>
      <c r="F2681" s="11">
        <f>D2681/E2681</f>
        <v>0.0575723569172952</v>
      </c>
      <c r="G2681" s="11">
        <f>F2681-F2680</f>
        <v>-1.352592701930888e-05</v>
      </c>
    </row>
    <row r="2682" s="2" customFormat="1" ht="13" customHeight="1">
      <c r="A2682" t="s" s="7">
        <v>169</v>
      </c>
      <c r="B2682" t="s" s="8">
        <v>170</v>
      </c>
      <c r="C2682" s="9">
        <v>43417.347222222219</v>
      </c>
      <c r="D2682" s="10">
        <v>2395</v>
      </c>
      <c r="E2682" s="10">
        <v>38317</v>
      </c>
      <c r="F2682" s="11">
        <f>D2682/E2682</f>
        <v>0.06250489338935721</v>
      </c>
      <c r="G2682" s="11">
        <f>F2682-F2681</f>
        <v>0.004932536472062009</v>
      </c>
    </row>
    <row r="2683" s="2" customFormat="1" ht="13" customHeight="1">
      <c r="A2683" t="s" s="7">
        <v>169</v>
      </c>
      <c r="B2683" t="s" s="8">
        <v>170</v>
      </c>
      <c r="C2683" s="9">
        <v>43418.347222222219</v>
      </c>
      <c r="D2683" s="10">
        <v>2909</v>
      </c>
      <c r="E2683" s="10">
        <v>38330</v>
      </c>
      <c r="F2683" s="11">
        <f>D2683/E2683</f>
        <v>0.07589355596138794</v>
      </c>
      <c r="G2683" s="11">
        <f>F2683-F2682</f>
        <v>0.01338866257203074</v>
      </c>
    </row>
    <row r="2684" s="2" customFormat="1" ht="13" customHeight="1">
      <c r="A2684" t="s" s="7">
        <v>169</v>
      </c>
      <c r="B2684" t="s" s="8">
        <v>170</v>
      </c>
      <c r="C2684" s="9">
        <v>43419.347222222219</v>
      </c>
      <c r="D2684" s="10">
        <v>3189</v>
      </c>
      <c r="E2684" s="10">
        <v>38332</v>
      </c>
      <c r="F2684" s="11">
        <f>D2684/E2684</f>
        <v>0.08319419805906292</v>
      </c>
      <c r="G2684" s="11">
        <f>F2684-F2683</f>
        <v>0.007300642097674975</v>
      </c>
    </row>
    <row r="2685" s="2" customFormat="1" ht="13" customHeight="1">
      <c r="A2685" t="s" s="7">
        <v>169</v>
      </c>
      <c r="B2685" t="s" s="8">
        <v>170</v>
      </c>
      <c r="C2685" s="9">
        <v>43420.347222222219</v>
      </c>
      <c r="D2685" s="10">
        <v>3403</v>
      </c>
      <c r="E2685" s="10">
        <v>38334</v>
      </c>
      <c r="F2685" s="11">
        <f>D2685/E2685</f>
        <v>0.08877236917618823</v>
      </c>
      <c r="G2685" s="11">
        <f>F2685-F2684</f>
        <v>0.005578171117125316</v>
      </c>
    </row>
    <row r="2686" s="2" customFormat="1" ht="13.65" customHeight="1">
      <c r="A2686" t="s" s="7">
        <v>169</v>
      </c>
      <c r="B2686" t="s" s="8">
        <v>170</v>
      </c>
      <c r="C2686" s="9">
        <v>43421.347222222219</v>
      </c>
      <c r="D2686" s="10">
        <v>3493</v>
      </c>
      <c r="E2686" s="10">
        <v>38332</v>
      </c>
      <c r="F2686" s="11">
        <f>D2686/E2686</f>
        <v>0.09112490869247626</v>
      </c>
      <c r="G2686" s="11">
        <f>F2686-F2685</f>
        <v>0.002352539516288027</v>
      </c>
    </row>
    <row r="2687" s="2" customFormat="1" ht="13.65" customHeight="1">
      <c r="A2687" t="s" s="7">
        <v>169</v>
      </c>
      <c r="B2687" t="s" s="8">
        <v>170</v>
      </c>
      <c r="C2687" s="9">
        <v>43422.347222222219</v>
      </c>
      <c r="D2687" s="10">
        <v>4133</v>
      </c>
      <c r="E2687" s="10">
        <v>38335</v>
      </c>
      <c r="F2687" s="11">
        <f>D2687/E2687</f>
        <v>0.1078127037954872</v>
      </c>
      <c r="G2687" s="11">
        <f>F2687-F2686</f>
        <v>0.0166877951030109</v>
      </c>
    </row>
    <row r="2688" s="2" customFormat="1" ht="13.65" customHeight="1">
      <c r="A2688" t="s" s="7">
        <v>169</v>
      </c>
      <c r="B2688" t="s" s="8">
        <v>170</v>
      </c>
      <c r="C2688" s="9">
        <v>43423.347222222219</v>
      </c>
      <c r="D2688" s="10">
        <v>4133</v>
      </c>
      <c r="E2688" s="10">
        <v>38339</v>
      </c>
      <c r="F2688" s="11">
        <f>D2688/E2688</f>
        <v>0.1078014554370224</v>
      </c>
      <c r="G2688" s="11">
        <f>F2688-F2687</f>
        <v>-1.124835846480488e-05</v>
      </c>
    </row>
    <row r="2689" s="2" customFormat="1" ht="13.65" customHeight="1">
      <c r="A2689" t="s" s="7">
        <v>169</v>
      </c>
      <c r="B2689" t="s" s="8">
        <v>170</v>
      </c>
      <c r="C2689" s="9">
        <v>43424.347222222219</v>
      </c>
      <c r="D2689" s="10">
        <v>4419</v>
      </c>
      <c r="E2689" s="10">
        <v>38334</v>
      </c>
      <c r="F2689" s="11">
        <f>D2689/E2689</f>
        <v>0.1152762560651119</v>
      </c>
      <c r="G2689" s="11">
        <f>F2689-F2688</f>
        <v>0.007474800628089556</v>
      </c>
    </row>
    <row r="2690" s="2" customFormat="1" ht="13.65" customHeight="1">
      <c r="A2690" t="s" s="7">
        <v>169</v>
      </c>
      <c r="B2690" t="s" s="8">
        <v>170</v>
      </c>
      <c r="C2690" s="9">
        <v>43425.347222222219</v>
      </c>
      <c r="D2690" s="10">
        <v>4859</v>
      </c>
      <c r="E2690" s="10">
        <v>38339</v>
      </c>
      <c r="F2690" s="11">
        <f>D2690/E2690</f>
        <v>0.1267377865880696</v>
      </c>
      <c r="G2690" s="11">
        <f>F2690-F2689</f>
        <v>0.01146153052295767</v>
      </c>
    </row>
    <row r="2691" s="2" customFormat="1" ht="13.65" customHeight="1">
      <c r="A2691" t="s" s="7">
        <v>169</v>
      </c>
      <c r="B2691" t="s" s="8">
        <v>170</v>
      </c>
      <c r="C2691" s="9">
        <v>43426.347222222219</v>
      </c>
      <c r="D2691" s="10">
        <v>5862</v>
      </c>
      <c r="E2691" s="10">
        <v>38342</v>
      </c>
      <c r="F2691" s="11">
        <f>D2691/E2691</f>
        <v>0.1528871733347243</v>
      </c>
      <c r="G2691" s="11">
        <f>F2691-F2690</f>
        <v>0.02614938674665473</v>
      </c>
    </row>
    <row r="2692" s="2" customFormat="1" ht="13.65" customHeight="1">
      <c r="A2692" t="s" s="7">
        <v>169</v>
      </c>
      <c r="B2692" t="s" s="8">
        <v>170</v>
      </c>
      <c r="C2692" s="9">
        <v>43427.347222222219</v>
      </c>
      <c r="D2692" s="10">
        <v>7350</v>
      </c>
      <c r="E2692" s="10">
        <v>38337</v>
      </c>
      <c r="F2692" s="11">
        <f>D2692/E2692</f>
        <v>0.1917207919242507</v>
      </c>
      <c r="G2692" s="11">
        <f>F2692-F2691</f>
        <v>0.03883361858952641</v>
      </c>
    </row>
    <row r="2693" s="2" customFormat="1" ht="13.65" customHeight="1">
      <c r="A2693" t="s" s="7">
        <v>169</v>
      </c>
      <c r="B2693" t="s" s="8">
        <v>170</v>
      </c>
      <c r="C2693" s="9">
        <v>43428.347222222219</v>
      </c>
      <c r="D2693" s="10">
        <v>7968</v>
      </c>
      <c r="E2693" s="10">
        <v>38349</v>
      </c>
      <c r="F2693" s="11">
        <f>D2693/E2693</f>
        <v>0.2077759524368302</v>
      </c>
      <c r="G2693" s="11">
        <f>F2693-F2692</f>
        <v>0.01605516051257944</v>
      </c>
    </row>
    <row r="2694" s="2" customFormat="1" ht="13.65" customHeight="1">
      <c r="A2694" t="s" s="7">
        <v>169</v>
      </c>
      <c r="B2694" t="s" s="8">
        <v>170</v>
      </c>
      <c r="C2694" s="9">
        <v>43429.347222222219</v>
      </c>
      <c r="D2694" s="10">
        <v>9089</v>
      </c>
      <c r="E2694" s="10">
        <v>38359</v>
      </c>
      <c r="F2694" s="11">
        <f>D2694/E2694</f>
        <v>0.236945697228812</v>
      </c>
      <c r="G2694" s="11">
        <f>F2694-F2693</f>
        <v>0.02916974479198184</v>
      </c>
    </row>
    <row r="2695" s="2" customFormat="1" ht="13.65" customHeight="1">
      <c r="A2695" t="s" s="7">
        <v>169</v>
      </c>
      <c r="B2695" t="s" s="8">
        <v>170</v>
      </c>
      <c r="C2695" s="9">
        <v>43430.347222222219</v>
      </c>
      <c r="D2695" s="10">
        <v>9446</v>
      </c>
      <c r="E2695" s="10">
        <v>38360</v>
      </c>
      <c r="F2695" s="11">
        <f>D2695/E2695</f>
        <v>0.2462460896767466</v>
      </c>
      <c r="G2695" s="11">
        <f>F2695-F2694</f>
        <v>0.009300392447934597</v>
      </c>
    </row>
    <row r="2696" s="2" customFormat="1" ht="13.65" customHeight="1">
      <c r="A2696" t="s" s="7">
        <v>169</v>
      </c>
      <c r="B2696" t="s" s="8">
        <v>170</v>
      </c>
      <c r="C2696" s="9">
        <v>43431.347222222219</v>
      </c>
      <c r="D2696" s="10">
        <v>9745</v>
      </c>
      <c r="E2696" s="10">
        <v>38360</v>
      </c>
      <c r="F2696" s="11">
        <f>D2696/E2696</f>
        <v>0.2540406673618352</v>
      </c>
      <c r="G2696" s="11">
        <f>F2696-F2695</f>
        <v>0.007794577685088622</v>
      </c>
    </row>
    <row r="2697" s="2" customFormat="1" ht="13.65" customHeight="1">
      <c r="A2697" t="s" s="7">
        <v>169</v>
      </c>
      <c r="B2697" t="s" s="8">
        <v>170</v>
      </c>
      <c r="C2697" s="9">
        <v>43432.347222222219</v>
      </c>
      <c r="D2697" s="10">
        <v>9974</v>
      </c>
      <c r="E2697" s="10">
        <v>38360</v>
      </c>
      <c r="F2697" s="11">
        <f>D2697/E2697</f>
        <v>0.2600104275286757</v>
      </c>
      <c r="G2697" s="11">
        <f>F2697-F2696</f>
        <v>0.005969760166840477</v>
      </c>
    </row>
    <row r="2698" s="2" customFormat="1" ht="13.65" customHeight="1">
      <c r="A2698" t="s" s="7">
        <v>169</v>
      </c>
      <c r="B2698" t="s" s="8">
        <v>170</v>
      </c>
      <c r="C2698" s="9">
        <v>43433.347222222219</v>
      </c>
      <c r="D2698" s="10">
        <v>10433</v>
      </c>
      <c r="E2698" s="10">
        <v>38360</v>
      </c>
      <c r="F2698" s="11">
        <f>D2698/E2698</f>
        <v>0.2719760166840459</v>
      </c>
      <c r="G2698" s="11">
        <f>F2698-F2697</f>
        <v>0.01196558915537016</v>
      </c>
    </row>
    <row r="2699" s="2" customFormat="1" ht="13.65" customHeight="1">
      <c r="A2699" t="s" s="7">
        <v>169</v>
      </c>
      <c r="B2699" t="s" s="8">
        <v>170</v>
      </c>
      <c r="C2699" s="9">
        <v>43434.347222222219</v>
      </c>
      <c r="D2699" s="10">
        <v>10981</v>
      </c>
      <c r="E2699" s="10">
        <v>38360</v>
      </c>
      <c r="F2699" s="11">
        <f>D2699/E2699</f>
        <v>0.2862617309697602</v>
      </c>
      <c r="G2699" s="11">
        <f>F2699-F2698</f>
        <v>0.01428571428571429</v>
      </c>
    </row>
    <row r="2700" s="2" customFormat="1" ht="13.65" customHeight="1">
      <c r="A2700" t="s" s="7">
        <v>169</v>
      </c>
      <c r="B2700" t="s" s="8">
        <v>170</v>
      </c>
      <c r="C2700" s="9">
        <v>43435.347222222219</v>
      </c>
      <c r="D2700" s="10">
        <v>11445</v>
      </c>
      <c r="E2700" s="10">
        <v>38360</v>
      </c>
      <c r="F2700" s="11">
        <f>D2700/E2700</f>
        <v>0.2983576642335766</v>
      </c>
      <c r="G2700" s="11">
        <f>F2700-F2699</f>
        <v>0.01209593326381647</v>
      </c>
    </row>
    <row r="2701" s="2" customFormat="1" ht="13.65" customHeight="1">
      <c r="A2701" t="s" s="7">
        <v>169</v>
      </c>
      <c r="B2701" t="s" s="8">
        <v>170</v>
      </c>
      <c r="C2701" s="9">
        <v>43436.347222222219</v>
      </c>
      <c r="D2701" s="10">
        <v>11445</v>
      </c>
      <c r="E2701" s="10">
        <v>38360</v>
      </c>
      <c r="F2701" s="11">
        <f>D2701/E2701</f>
        <v>0.2983576642335766</v>
      </c>
      <c r="G2701" s="11">
        <f>F2701-F2700</f>
        <v>0</v>
      </c>
    </row>
    <row r="2702" s="2" customFormat="1" ht="13.65" customHeight="1">
      <c r="A2702" t="s" s="7">
        <v>169</v>
      </c>
      <c r="B2702" t="s" s="8">
        <v>170</v>
      </c>
      <c r="C2702" s="9">
        <v>43437.347222222219</v>
      </c>
      <c r="D2702" s="10">
        <v>11445</v>
      </c>
      <c r="E2702" s="10">
        <v>38360</v>
      </c>
      <c r="F2702" s="11">
        <f>D2702/E2702</f>
        <v>0.2983576642335766</v>
      </c>
      <c r="G2702" s="11">
        <f>F2702-F2701</f>
        <v>0</v>
      </c>
    </row>
    <row r="2703" s="2" customFormat="1" ht="13.65" customHeight="1">
      <c r="A2703" t="s" s="7">
        <v>169</v>
      </c>
      <c r="B2703" t="s" s="8">
        <v>170</v>
      </c>
      <c r="C2703" s="9">
        <v>43438.347222222219</v>
      </c>
      <c r="D2703" s="10">
        <v>11749</v>
      </c>
      <c r="E2703" s="10">
        <v>38360</v>
      </c>
      <c r="F2703" s="11">
        <f>D2703/E2703</f>
        <v>0.3062825860271116</v>
      </c>
      <c r="G2703" s="11">
        <f>F2703-F2702</f>
        <v>0.007924921793534934</v>
      </c>
    </row>
    <row r="2704" s="2" customFormat="1" ht="13.65" customHeight="1">
      <c r="A2704" t="s" s="7">
        <v>169</v>
      </c>
      <c r="B2704" t="s" s="8">
        <v>170</v>
      </c>
      <c r="C2704" s="9">
        <v>43439.347222222219</v>
      </c>
      <c r="D2704" s="10">
        <v>11918</v>
      </c>
      <c r="E2704" s="10">
        <v>38360</v>
      </c>
      <c r="F2704" s="11">
        <f>D2704/E2704</f>
        <v>0.3106882168925965</v>
      </c>
      <c r="G2704" s="11">
        <f>F2704-F2703</f>
        <v>0.0044056308654849</v>
      </c>
    </row>
    <row r="2705" s="2" customFormat="1" ht="13.65" customHeight="1">
      <c r="A2705" t="s" s="7">
        <v>169</v>
      </c>
      <c r="B2705" t="s" s="8">
        <v>170</v>
      </c>
      <c r="C2705" s="9">
        <v>43440.347222222219</v>
      </c>
      <c r="D2705" s="10">
        <v>12387</v>
      </c>
      <c r="E2705" s="10">
        <v>38360</v>
      </c>
      <c r="F2705" s="11">
        <f>D2705/E2705</f>
        <v>0.3229144942648592</v>
      </c>
      <c r="G2705" s="11">
        <f>F2705-F2704</f>
        <v>0.01222627737226278</v>
      </c>
    </row>
    <row r="2706" s="2" customFormat="1" ht="13.65" customHeight="1">
      <c r="A2706" t="s" s="7">
        <v>169</v>
      </c>
      <c r="B2706" t="s" s="8">
        <v>170</v>
      </c>
      <c r="C2706" s="9">
        <v>43441.347222222219</v>
      </c>
      <c r="D2706" s="10">
        <v>12952</v>
      </c>
      <c r="E2706" s="10">
        <v>38360</v>
      </c>
      <c r="F2706" s="11">
        <f>D2706/E2706</f>
        <v>0.3376433785192909</v>
      </c>
      <c r="G2706" s="11">
        <f>F2706-F2705</f>
        <v>0.0147288842544317</v>
      </c>
    </row>
    <row r="2707" s="2" customFormat="1" ht="13" customHeight="1">
      <c r="A2707" t="s" s="7">
        <v>171</v>
      </c>
      <c r="B2707" t="s" s="8">
        <v>172</v>
      </c>
      <c r="C2707" s="9">
        <v>43409.347222222219</v>
      </c>
      <c r="D2707" s="10">
        <v>91</v>
      </c>
      <c r="E2707" s="10">
        <v>49561</v>
      </c>
      <c r="F2707" s="11">
        <f>D2707/E2707</f>
        <v>0.00183612114364117</v>
      </c>
      <c r="G2707" s="11">
        <v>0</v>
      </c>
    </row>
    <row r="2708" s="2" customFormat="1" ht="13" customHeight="1">
      <c r="A2708" t="s" s="7">
        <v>171</v>
      </c>
      <c r="B2708" t="s" s="8">
        <v>172</v>
      </c>
      <c r="C2708" s="9">
        <v>43410.347222222219</v>
      </c>
      <c r="D2708" s="10">
        <v>179</v>
      </c>
      <c r="E2708" s="10">
        <v>49583</v>
      </c>
      <c r="F2708" s="11">
        <f>D2708/E2708</f>
        <v>0.003610108303249098</v>
      </c>
      <c r="G2708" s="11">
        <f>F2708-F2707</f>
        <v>0.001773987159607928</v>
      </c>
    </row>
    <row r="2709" s="2" customFormat="1" ht="13" customHeight="1">
      <c r="A2709" t="s" s="7">
        <v>171</v>
      </c>
      <c r="B2709" t="s" s="8">
        <v>172</v>
      </c>
      <c r="C2709" s="9">
        <v>43411.347222222219</v>
      </c>
      <c r="D2709" s="10">
        <v>376</v>
      </c>
      <c r="E2709" s="10">
        <v>49596</v>
      </c>
      <c r="F2709" s="11">
        <f>D2709/E2709</f>
        <v>0.007581256552947818</v>
      </c>
      <c r="G2709" s="11">
        <f>F2709-F2708</f>
        <v>0.003971148249698721</v>
      </c>
    </row>
    <row r="2710" s="2" customFormat="1" ht="13" customHeight="1">
      <c r="A2710" t="s" s="7">
        <v>171</v>
      </c>
      <c r="B2710" t="s" s="8">
        <v>172</v>
      </c>
      <c r="C2710" s="9">
        <v>43412.347222222219</v>
      </c>
      <c r="D2710" s="10">
        <v>1516</v>
      </c>
      <c r="E2710" s="10">
        <v>49606</v>
      </c>
      <c r="F2710" s="11">
        <f>D2710/E2710</f>
        <v>0.03056081925573519</v>
      </c>
      <c r="G2710" s="11">
        <f>F2710-F2709</f>
        <v>0.02297956270278738</v>
      </c>
    </row>
    <row r="2711" s="2" customFormat="1" ht="13" customHeight="1">
      <c r="A2711" t="s" s="7">
        <v>171</v>
      </c>
      <c r="B2711" t="s" s="8">
        <v>172</v>
      </c>
      <c r="C2711" s="9">
        <v>43413.347222222219</v>
      </c>
      <c r="D2711" s="10">
        <v>2614</v>
      </c>
      <c r="E2711" s="10">
        <v>49622</v>
      </c>
      <c r="F2711" s="11">
        <f>D2711/E2711</f>
        <v>0.05267824755148926</v>
      </c>
      <c r="G2711" s="11">
        <f>F2711-F2710</f>
        <v>0.02211742829575407</v>
      </c>
    </row>
    <row r="2712" s="2" customFormat="1" ht="13" customHeight="1">
      <c r="A2712" t="s" s="7">
        <v>171</v>
      </c>
      <c r="B2712" t="s" s="8">
        <v>172</v>
      </c>
      <c r="C2712" s="9">
        <v>43414.347222222219</v>
      </c>
      <c r="D2712" s="10">
        <v>3743</v>
      </c>
      <c r="E2712" s="10">
        <v>49629</v>
      </c>
      <c r="F2712" s="11">
        <f>D2712/E2712</f>
        <v>0.07541961353241049</v>
      </c>
      <c r="G2712" s="11">
        <f>F2712-F2711</f>
        <v>0.02274136598092123</v>
      </c>
    </row>
    <row r="2713" s="2" customFormat="1" ht="13" customHeight="1">
      <c r="A2713" t="s" s="7">
        <v>171</v>
      </c>
      <c r="B2713" t="s" s="8">
        <v>172</v>
      </c>
      <c r="C2713" s="9">
        <v>43415.347222222219</v>
      </c>
      <c r="D2713" s="10">
        <v>3743</v>
      </c>
      <c r="E2713" s="10">
        <v>49629</v>
      </c>
      <c r="F2713" s="11">
        <f>D2713/E2713</f>
        <v>0.07541961353241049</v>
      </c>
      <c r="G2713" s="11">
        <f>F2713-F2712</f>
        <v>0</v>
      </c>
    </row>
    <row r="2714" s="2" customFormat="1" ht="13" customHeight="1">
      <c r="A2714" t="s" s="7">
        <v>171</v>
      </c>
      <c r="B2714" t="s" s="8">
        <v>172</v>
      </c>
      <c r="C2714" s="9">
        <v>43416.347222222219</v>
      </c>
      <c r="D2714" s="10">
        <v>3743</v>
      </c>
      <c r="E2714" s="10">
        <v>49639</v>
      </c>
      <c r="F2714" s="11">
        <f>D2714/E2714</f>
        <v>0.07540441991176293</v>
      </c>
      <c r="G2714" s="11">
        <f>F2714-F2713</f>
        <v>-1.51936206475578e-05</v>
      </c>
    </row>
    <row r="2715" s="2" customFormat="1" ht="13" customHeight="1">
      <c r="A2715" t="s" s="7">
        <v>171</v>
      </c>
      <c r="B2715" t="s" s="8">
        <v>172</v>
      </c>
      <c r="C2715" s="9">
        <v>43417.347222222219</v>
      </c>
      <c r="D2715" s="10">
        <v>4257</v>
      </c>
      <c r="E2715" s="10">
        <v>49643</v>
      </c>
      <c r="F2715" s="11">
        <f>D2715/E2715</f>
        <v>0.08575227121648571</v>
      </c>
      <c r="G2715" s="11">
        <f>F2715-F2714</f>
        <v>0.01034785130472278</v>
      </c>
    </row>
    <row r="2716" s="2" customFormat="1" ht="13" customHeight="1">
      <c r="A2716" t="s" s="7">
        <v>171</v>
      </c>
      <c r="B2716" t="s" s="8">
        <v>172</v>
      </c>
      <c r="C2716" s="9">
        <v>43418.347222222219</v>
      </c>
      <c r="D2716" s="10">
        <v>4807</v>
      </c>
      <c r="E2716" s="10">
        <v>49652</v>
      </c>
      <c r="F2716" s="11">
        <f>D2716/E2716</f>
        <v>0.09681382421654716</v>
      </c>
      <c r="G2716" s="11">
        <f>F2716-F2715</f>
        <v>0.01106155300006145</v>
      </c>
    </row>
    <row r="2717" s="2" customFormat="1" ht="13" customHeight="1">
      <c r="A2717" t="s" s="7">
        <v>171</v>
      </c>
      <c r="B2717" t="s" s="8">
        <v>172</v>
      </c>
      <c r="C2717" s="9">
        <v>43419.347222222219</v>
      </c>
      <c r="D2717" s="10">
        <v>5437</v>
      </c>
      <c r="E2717" s="10">
        <v>49656</v>
      </c>
      <c r="F2717" s="11">
        <f>D2717/E2717</f>
        <v>0.1094933140003222</v>
      </c>
      <c r="G2717" s="11">
        <f>F2717-F2716</f>
        <v>0.01267948978377506</v>
      </c>
    </row>
    <row r="2718" s="2" customFormat="1" ht="13" customHeight="1">
      <c r="A2718" t="s" s="7">
        <v>171</v>
      </c>
      <c r="B2718" t="s" s="8">
        <v>172</v>
      </c>
      <c r="C2718" s="9">
        <v>43420.347222222219</v>
      </c>
      <c r="D2718" s="10">
        <v>5768</v>
      </c>
      <c r="E2718" s="10">
        <v>49661</v>
      </c>
      <c r="F2718" s="11">
        <f>D2718/E2718</f>
        <v>0.1161474799138157</v>
      </c>
      <c r="G2718" s="11">
        <f>F2718-F2717</f>
        <v>0.006654165913493451</v>
      </c>
    </row>
    <row r="2719" s="2" customFormat="1" ht="13.65" customHeight="1">
      <c r="A2719" t="s" s="7">
        <v>171</v>
      </c>
      <c r="B2719" t="s" s="8">
        <v>172</v>
      </c>
      <c r="C2719" s="9">
        <v>43421.347222222219</v>
      </c>
      <c r="D2719" s="10">
        <v>6051</v>
      </c>
      <c r="E2719" s="10">
        <v>49660</v>
      </c>
      <c r="F2719" s="11">
        <f>D2719/E2719</f>
        <v>0.1218485702778896</v>
      </c>
      <c r="G2719" s="11">
        <f>F2719-F2718</f>
        <v>0.005701090364073971</v>
      </c>
    </row>
    <row r="2720" s="2" customFormat="1" ht="13.65" customHeight="1">
      <c r="A2720" t="s" s="7">
        <v>171</v>
      </c>
      <c r="B2720" t="s" s="8">
        <v>172</v>
      </c>
      <c r="C2720" s="9">
        <v>43422.347222222219</v>
      </c>
      <c r="D2720" s="10">
        <v>7383</v>
      </c>
      <c r="E2720" s="10">
        <v>49664</v>
      </c>
      <c r="F2720" s="11">
        <f>D2720/E2720</f>
        <v>0.1486589884020618</v>
      </c>
      <c r="G2720" s="11">
        <f>F2720-F2719</f>
        <v>0.0268104181241722</v>
      </c>
    </row>
    <row r="2721" s="2" customFormat="1" ht="13.65" customHeight="1">
      <c r="A2721" t="s" s="7">
        <v>171</v>
      </c>
      <c r="B2721" t="s" s="8">
        <v>172</v>
      </c>
      <c r="C2721" s="9">
        <v>43423.347222222219</v>
      </c>
      <c r="D2721" s="10">
        <v>7383</v>
      </c>
      <c r="E2721" s="10">
        <v>49659</v>
      </c>
      <c r="F2721" s="11">
        <f>D2721/E2721</f>
        <v>0.1486739563825288</v>
      </c>
      <c r="G2721" s="11">
        <f>F2721-F2720</f>
        <v>1.496798046698999e-05</v>
      </c>
    </row>
    <row r="2722" s="2" customFormat="1" ht="13.65" customHeight="1">
      <c r="A2722" t="s" s="7">
        <v>171</v>
      </c>
      <c r="B2722" t="s" s="8">
        <v>172</v>
      </c>
      <c r="C2722" s="9">
        <v>43424.347222222219</v>
      </c>
      <c r="D2722" s="10">
        <v>7811</v>
      </c>
      <c r="E2722" s="10">
        <v>49662</v>
      </c>
      <c r="F2722" s="11">
        <f>D2722/E2722</f>
        <v>0.1572832346663445</v>
      </c>
      <c r="G2722" s="11">
        <f>F2722-F2721</f>
        <v>0.008609278283815663</v>
      </c>
    </row>
    <row r="2723" s="2" customFormat="1" ht="13.65" customHeight="1">
      <c r="A2723" t="s" s="7">
        <v>171</v>
      </c>
      <c r="B2723" t="s" s="8">
        <v>172</v>
      </c>
      <c r="C2723" s="9">
        <v>43425.347222222219</v>
      </c>
      <c r="D2723" s="10">
        <v>8019</v>
      </c>
      <c r="E2723" s="10">
        <v>49667</v>
      </c>
      <c r="F2723" s="11">
        <f>D2723/E2723</f>
        <v>0.1614552922463608</v>
      </c>
      <c r="G2723" s="11">
        <f>F2723-F2722</f>
        <v>0.004172057580016264</v>
      </c>
    </row>
    <row r="2724" s="2" customFormat="1" ht="13.65" customHeight="1">
      <c r="A2724" t="s" s="7">
        <v>171</v>
      </c>
      <c r="B2724" t="s" s="8">
        <v>172</v>
      </c>
      <c r="C2724" s="9">
        <v>43426.347222222219</v>
      </c>
      <c r="D2724" s="10">
        <v>8335</v>
      </c>
      <c r="E2724" s="10">
        <v>49676</v>
      </c>
      <c r="F2724" s="11">
        <f>D2724/E2724</f>
        <v>0.1677872614542234</v>
      </c>
      <c r="G2724" s="11">
        <f>F2724-F2723</f>
        <v>0.006331969207862609</v>
      </c>
    </row>
    <row r="2725" s="2" customFormat="1" ht="13.65" customHeight="1">
      <c r="A2725" t="s" s="7">
        <v>171</v>
      </c>
      <c r="B2725" t="s" s="8">
        <v>172</v>
      </c>
      <c r="C2725" s="9">
        <v>43427.347222222219</v>
      </c>
      <c r="D2725" s="10">
        <v>9844</v>
      </c>
      <c r="E2725" s="10">
        <v>49682</v>
      </c>
      <c r="F2725" s="11">
        <f>D2725/E2725</f>
        <v>0.1981401714906807</v>
      </c>
      <c r="G2725" s="11">
        <f>F2725-F2724</f>
        <v>0.03035291003645735</v>
      </c>
    </row>
    <row r="2726" s="2" customFormat="1" ht="13.65" customHeight="1">
      <c r="A2726" t="s" s="7">
        <v>171</v>
      </c>
      <c r="B2726" t="s" s="8">
        <v>172</v>
      </c>
      <c r="C2726" s="9">
        <v>43428.347222222219</v>
      </c>
      <c r="D2726" s="10">
        <v>12687</v>
      </c>
      <c r="E2726" s="10">
        <v>49698</v>
      </c>
      <c r="F2726" s="11">
        <f>D2726/E2726</f>
        <v>0.2552819026922613</v>
      </c>
      <c r="G2726" s="11">
        <f>F2726-F2725</f>
        <v>0.05714173120158053</v>
      </c>
    </row>
    <row r="2727" s="2" customFormat="1" ht="13.65" customHeight="1">
      <c r="A2727" t="s" s="7">
        <v>171</v>
      </c>
      <c r="B2727" t="s" s="8">
        <v>172</v>
      </c>
      <c r="C2727" s="9">
        <v>43429.347222222219</v>
      </c>
      <c r="D2727" s="10">
        <v>13976</v>
      </c>
      <c r="E2727" s="10">
        <v>49701</v>
      </c>
      <c r="F2727" s="11">
        <f>D2727/E2727</f>
        <v>0.2812015854811775</v>
      </c>
      <c r="G2727" s="11">
        <f>F2727-F2726</f>
        <v>0.02591968278891621</v>
      </c>
    </row>
    <row r="2728" s="2" customFormat="1" ht="13.65" customHeight="1">
      <c r="A2728" t="s" s="7">
        <v>171</v>
      </c>
      <c r="B2728" t="s" s="8">
        <v>172</v>
      </c>
      <c r="C2728" s="9">
        <v>43430.347222222219</v>
      </c>
      <c r="D2728" s="10">
        <v>14893</v>
      </c>
      <c r="E2728" s="10">
        <v>49701</v>
      </c>
      <c r="F2728" s="11">
        <f>D2728/E2728</f>
        <v>0.2996519184724654</v>
      </c>
      <c r="G2728" s="11">
        <f>F2728-F2727</f>
        <v>0.0184503329912879</v>
      </c>
    </row>
    <row r="2729" s="2" customFormat="1" ht="13.65" customHeight="1">
      <c r="A2729" t="s" s="7">
        <v>171</v>
      </c>
      <c r="B2729" t="s" s="8">
        <v>172</v>
      </c>
      <c r="C2729" s="9">
        <v>43431.347222222219</v>
      </c>
      <c r="D2729" s="10">
        <v>15562</v>
      </c>
      <c r="E2729" s="10">
        <v>49701</v>
      </c>
      <c r="F2729" s="11">
        <f>D2729/E2729</f>
        <v>0.3131124122251061</v>
      </c>
      <c r="G2729" s="11">
        <f>F2729-F2728</f>
        <v>0.01346049375264075</v>
      </c>
    </row>
    <row r="2730" s="2" customFormat="1" ht="13.65" customHeight="1">
      <c r="A2730" t="s" s="7">
        <v>171</v>
      </c>
      <c r="B2730" t="s" s="8">
        <v>172</v>
      </c>
      <c r="C2730" s="9">
        <v>43432.347222222219</v>
      </c>
      <c r="D2730" s="10">
        <v>15987</v>
      </c>
      <c r="E2730" s="10">
        <v>49701</v>
      </c>
      <c r="F2730" s="11">
        <f>D2730/E2730</f>
        <v>0.3216635480171425</v>
      </c>
      <c r="G2730" s="11">
        <f>F2730-F2729</f>
        <v>0.008551135792036424</v>
      </c>
    </row>
    <row r="2731" s="2" customFormat="1" ht="13.65" customHeight="1">
      <c r="A2731" t="s" s="7">
        <v>171</v>
      </c>
      <c r="B2731" t="s" s="8">
        <v>172</v>
      </c>
      <c r="C2731" s="9">
        <v>43433.347222222219</v>
      </c>
      <c r="D2731" s="10">
        <v>16458</v>
      </c>
      <c r="E2731" s="10">
        <v>49701</v>
      </c>
      <c r="F2731" s="11">
        <f>D2731/E2731</f>
        <v>0.3311402185066699</v>
      </c>
      <c r="G2731" s="11">
        <f>F2731-F2730</f>
        <v>0.009476670489527328</v>
      </c>
    </row>
    <row r="2732" s="2" customFormat="1" ht="13.65" customHeight="1">
      <c r="A2732" t="s" s="7">
        <v>171</v>
      </c>
      <c r="B2732" t="s" s="8">
        <v>172</v>
      </c>
      <c r="C2732" s="9">
        <v>43434.347222222219</v>
      </c>
      <c r="D2732" s="10">
        <v>17098</v>
      </c>
      <c r="E2732" s="10">
        <v>49701</v>
      </c>
      <c r="F2732" s="11">
        <f>D2732/E2732</f>
        <v>0.3440172229935011</v>
      </c>
      <c r="G2732" s="11">
        <f>F2732-F2731</f>
        <v>0.01287700448683127</v>
      </c>
    </row>
    <row r="2733" s="2" customFormat="1" ht="13.65" customHeight="1">
      <c r="A2733" t="s" s="7">
        <v>171</v>
      </c>
      <c r="B2733" t="s" s="8">
        <v>172</v>
      </c>
      <c r="C2733" s="9">
        <v>43435.347222222219</v>
      </c>
      <c r="D2733" s="10">
        <v>17906</v>
      </c>
      <c r="E2733" s="10">
        <v>49701</v>
      </c>
      <c r="F2733" s="11">
        <f>D2733/E2733</f>
        <v>0.3602744411581256</v>
      </c>
      <c r="G2733" s="11">
        <f>F2733-F2732</f>
        <v>0.01625721816462444</v>
      </c>
    </row>
    <row r="2734" s="2" customFormat="1" ht="13.65" customHeight="1">
      <c r="A2734" t="s" s="7">
        <v>171</v>
      </c>
      <c r="B2734" t="s" s="8">
        <v>172</v>
      </c>
      <c r="C2734" s="9">
        <v>43436.347222222219</v>
      </c>
      <c r="D2734" s="10">
        <v>17906</v>
      </c>
      <c r="E2734" s="10">
        <v>49701</v>
      </c>
      <c r="F2734" s="11">
        <f>D2734/E2734</f>
        <v>0.3602744411581256</v>
      </c>
      <c r="G2734" s="11">
        <f>F2734-F2733</f>
        <v>0</v>
      </c>
    </row>
    <row r="2735" s="2" customFormat="1" ht="13.65" customHeight="1">
      <c r="A2735" t="s" s="7">
        <v>171</v>
      </c>
      <c r="B2735" t="s" s="8">
        <v>172</v>
      </c>
      <c r="C2735" s="9">
        <v>43437.347222222219</v>
      </c>
      <c r="D2735" s="10">
        <v>17906</v>
      </c>
      <c r="E2735" s="10">
        <v>49701</v>
      </c>
      <c r="F2735" s="11">
        <f>D2735/E2735</f>
        <v>0.3602744411581256</v>
      </c>
      <c r="G2735" s="11">
        <f>F2735-F2734</f>
        <v>0</v>
      </c>
    </row>
    <row r="2736" s="2" customFormat="1" ht="13.65" customHeight="1">
      <c r="A2736" t="s" s="7">
        <v>171</v>
      </c>
      <c r="B2736" t="s" s="8">
        <v>172</v>
      </c>
      <c r="C2736" s="9">
        <v>43438.347222222219</v>
      </c>
      <c r="D2736" s="10">
        <v>18236</v>
      </c>
      <c r="E2736" s="10">
        <v>49701</v>
      </c>
      <c r="F2736" s="11">
        <f>D2736/E2736</f>
        <v>0.3669141465966479</v>
      </c>
      <c r="G2736" s="11">
        <f>F2736-F2735</f>
        <v>0.006639705438522381</v>
      </c>
    </row>
    <row r="2737" s="2" customFormat="1" ht="13.65" customHeight="1">
      <c r="A2737" t="s" s="7">
        <v>171</v>
      </c>
      <c r="B2737" t="s" s="8">
        <v>172</v>
      </c>
      <c r="C2737" s="9">
        <v>43439.347222222219</v>
      </c>
      <c r="D2737" s="10">
        <v>18781</v>
      </c>
      <c r="E2737" s="10">
        <v>49701</v>
      </c>
      <c r="F2737" s="11">
        <f>D2737/E2737</f>
        <v>0.3778797207299652</v>
      </c>
      <c r="G2737" s="11">
        <f>F2737-F2736</f>
        <v>0.01096557413331722</v>
      </c>
    </row>
    <row r="2738" s="2" customFormat="1" ht="13.65" customHeight="1">
      <c r="A2738" t="s" s="7">
        <v>171</v>
      </c>
      <c r="B2738" t="s" s="8">
        <v>172</v>
      </c>
      <c r="C2738" s="9">
        <v>43440.347222222219</v>
      </c>
      <c r="D2738" s="10">
        <v>18919</v>
      </c>
      <c r="E2738" s="10">
        <v>49701</v>
      </c>
      <c r="F2738" s="11">
        <f>D2738/E2738</f>
        <v>0.3806563248224382</v>
      </c>
      <c r="G2738" s="11">
        <f>F2738-F2737</f>
        <v>0.00277660409247299</v>
      </c>
    </row>
    <row r="2739" s="2" customFormat="1" ht="13.65" customHeight="1">
      <c r="A2739" t="s" s="7">
        <v>171</v>
      </c>
      <c r="B2739" t="s" s="8">
        <v>172</v>
      </c>
      <c r="C2739" s="9">
        <v>43441.347222222219</v>
      </c>
      <c r="D2739" s="10">
        <v>19529</v>
      </c>
      <c r="E2739" s="10">
        <v>49701</v>
      </c>
      <c r="F2739" s="11">
        <f>D2739/E2739</f>
        <v>0.3929297197239492</v>
      </c>
      <c r="G2739" s="11">
        <f>F2739-F2738</f>
        <v>0.01227339490151103</v>
      </c>
    </row>
    <row r="2740" s="2" customFormat="1" ht="13" customHeight="1">
      <c r="A2740" t="s" s="7">
        <v>173</v>
      </c>
      <c r="B2740" t="s" s="8">
        <v>174</v>
      </c>
      <c r="C2740" s="9">
        <v>43409.347222222219</v>
      </c>
      <c r="D2740" s="10">
        <v>9</v>
      </c>
      <c r="E2740" s="10">
        <v>47552</v>
      </c>
      <c r="F2740" s="11">
        <f>D2740/E2740</f>
        <v>0.0001892664872139973</v>
      </c>
      <c r="G2740" s="11">
        <v>0</v>
      </c>
    </row>
    <row r="2741" s="2" customFormat="1" ht="13" customHeight="1">
      <c r="A2741" t="s" s="7">
        <v>173</v>
      </c>
      <c r="B2741" t="s" s="8">
        <v>174</v>
      </c>
      <c r="C2741" s="9">
        <v>43410.347222222219</v>
      </c>
      <c r="D2741" s="10">
        <v>9</v>
      </c>
      <c r="E2741" s="10">
        <v>47602</v>
      </c>
      <c r="F2741" s="11">
        <f>D2741/E2741</f>
        <v>0.0001890676862316709</v>
      </c>
      <c r="G2741" s="11">
        <f>F2741-F2740</f>
        <v>-1.988009823263644e-07</v>
      </c>
    </row>
    <row r="2742" s="2" customFormat="1" ht="13" customHeight="1">
      <c r="A2742" t="s" s="7">
        <v>173</v>
      </c>
      <c r="B2742" t="s" s="8">
        <v>174</v>
      </c>
      <c r="C2742" s="9">
        <v>43411.347222222219</v>
      </c>
      <c r="D2742" s="10">
        <v>11</v>
      </c>
      <c r="E2742" s="10">
        <v>47617</v>
      </c>
      <c r="F2742" s="11">
        <f>D2742/E2742</f>
        <v>0.0002310099334271374</v>
      </c>
      <c r="G2742" s="11">
        <f>F2742-F2741</f>
        <v>4.194224719546643e-05</v>
      </c>
    </row>
    <row r="2743" s="2" customFormat="1" ht="13" customHeight="1">
      <c r="A2743" t="s" s="7">
        <v>173</v>
      </c>
      <c r="B2743" t="s" s="8">
        <v>174</v>
      </c>
      <c r="C2743" s="9">
        <v>43412.347222222219</v>
      </c>
      <c r="D2743" s="10">
        <v>179</v>
      </c>
      <c r="E2743" s="10">
        <v>47605</v>
      </c>
      <c r="F2743" s="11">
        <f>D2743/E2743</f>
        <v>0.003760109232223506</v>
      </c>
      <c r="G2743" s="11">
        <f>F2743-F2742</f>
        <v>0.003529099298796368</v>
      </c>
    </row>
    <row r="2744" s="2" customFormat="1" ht="13" customHeight="1">
      <c r="A2744" t="s" s="7">
        <v>173</v>
      </c>
      <c r="B2744" t="s" s="8">
        <v>174</v>
      </c>
      <c r="C2744" s="9">
        <v>43413.347222222219</v>
      </c>
      <c r="D2744" s="10">
        <v>337</v>
      </c>
      <c r="E2744" s="10">
        <v>47621</v>
      </c>
      <c r="F2744" s="11">
        <f>D2744/E2744</f>
        <v>0.00707670985489595</v>
      </c>
      <c r="G2744" s="11">
        <f>F2744-F2743</f>
        <v>0.003316600622672444</v>
      </c>
    </row>
    <row r="2745" s="2" customFormat="1" ht="13" customHeight="1">
      <c r="A2745" t="s" s="7">
        <v>173</v>
      </c>
      <c r="B2745" t="s" s="8">
        <v>174</v>
      </c>
      <c r="C2745" s="9">
        <v>43414.347222222219</v>
      </c>
      <c r="D2745" s="10">
        <v>633</v>
      </c>
      <c r="E2745" s="10">
        <v>47623</v>
      </c>
      <c r="F2745" s="11">
        <f>D2745/E2745</f>
        <v>0.01329189677256788</v>
      </c>
      <c r="G2745" s="11">
        <f>F2745-F2744</f>
        <v>0.006215186917671927</v>
      </c>
    </row>
    <row r="2746" s="2" customFormat="1" ht="13" customHeight="1">
      <c r="A2746" t="s" s="7">
        <v>173</v>
      </c>
      <c r="B2746" t="s" s="8">
        <v>174</v>
      </c>
      <c r="C2746" s="9">
        <v>43415.347222222219</v>
      </c>
      <c r="D2746" s="10">
        <v>633</v>
      </c>
      <c r="E2746" s="10">
        <v>47623</v>
      </c>
      <c r="F2746" s="11">
        <f>D2746/E2746</f>
        <v>0.01329189677256788</v>
      </c>
      <c r="G2746" s="11">
        <f>F2746-F2745</f>
        <v>0</v>
      </c>
    </row>
    <row r="2747" s="2" customFormat="1" ht="13" customHeight="1">
      <c r="A2747" t="s" s="7">
        <v>173</v>
      </c>
      <c r="B2747" t="s" s="8">
        <v>174</v>
      </c>
      <c r="C2747" s="9">
        <v>43416.347222222219</v>
      </c>
      <c r="D2747" s="10">
        <v>633</v>
      </c>
      <c r="E2747" s="10">
        <v>47627</v>
      </c>
      <c r="F2747" s="11">
        <f>D2747/E2747</f>
        <v>0.01329078043966658</v>
      </c>
      <c r="G2747" s="11">
        <f>F2747-F2746</f>
        <v>-1.116332901300934e-06</v>
      </c>
    </row>
    <row r="2748" s="2" customFormat="1" ht="13" customHeight="1">
      <c r="A2748" t="s" s="7">
        <v>173</v>
      </c>
      <c r="B2748" t="s" s="8">
        <v>174</v>
      </c>
      <c r="C2748" s="9">
        <v>43417.347222222219</v>
      </c>
      <c r="D2748" s="10">
        <v>785</v>
      </c>
      <c r="E2748" s="10">
        <v>47625</v>
      </c>
      <c r="F2748" s="11">
        <f>D2748/E2748</f>
        <v>0.01648293963254593</v>
      </c>
      <c r="G2748" s="11">
        <f>F2748-F2747</f>
        <v>0.003192159192879355</v>
      </c>
    </row>
    <row r="2749" s="2" customFormat="1" ht="13" customHeight="1">
      <c r="A2749" t="s" s="7">
        <v>173</v>
      </c>
      <c r="B2749" t="s" s="8">
        <v>174</v>
      </c>
      <c r="C2749" s="9">
        <v>43418.347222222219</v>
      </c>
      <c r="D2749" s="10">
        <v>1736</v>
      </c>
      <c r="E2749" s="10">
        <v>47647</v>
      </c>
      <c r="F2749" s="11">
        <f>D2749/E2749</f>
        <v>0.03643461288223813</v>
      </c>
      <c r="G2749" s="11">
        <f>F2749-F2748</f>
        <v>0.0199516732496922</v>
      </c>
    </row>
    <row r="2750" s="2" customFormat="1" ht="13" customHeight="1">
      <c r="A2750" t="s" s="7">
        <v>173</v>
      </c>
      <c r="B2750" t="s" s="8">
        <v>174</v>
      </c>
      <c r="C2750" s="9">
        <v>43419.347222222219</v>
      </c>
      <c r="D2750" s="10">
        <v>2294</v>
      </c>
      <c r="E2750" s="10">
        <v>47643</v>
      </c>
      <c r="F2750" s="11">
        <f>D2750/E2750</f>
        <v>0.04814978066032786</v>
      </c>
      <c r="G2750" s="11">
        <f>F2750-F2749</f>
        <v>0.01171516777808973</v>
      </c>
    </row>
    <row r="2751" s="2" customFormat="1" ht="13" customHeight="1">
      <c r="A2751" t="s" s="7">
        <v>173</v>
      </c>
      <c r="B2751" t="s" s="8">
        <v>174</v>
      </c>
      <c r="C2751" s="9">
        <v>43420.347222222219</v>
      </c>
      <c r="D2751" s="10">
        <v>2608</v>
      </c>
      <c r="E2751" s="10">
        <v>47656</v>
      </c>
      <c r="F2751" s="11">
        <f>D2751/E2751</f>
        <v>0.05472553298640255</v>
      </c>
      <c r="G2751" s="11">
        <f>F2751-F2750</f>
        <v>0.006575752326074692</v>
      </c>
    </row>
    <row r="2752" s="2" customFormat="1" ht="13.65" customHeight="1">
      <c r="A2752" t="s" s="7">
        <v>173</v>
      </c>
      <c r="B2752" t="s" s="8">
        <v>174</v>
      </c>
      <c r="C2752" s="9">
        <v>43421.347222222219</v>
      </c>
      <c r="D2752" s="10">
        <v>2990</v>
      </c>
      <c r="E2752" s="10">
        <v>47647</v>
      </c>
      <c r="F2752" s="11">
        <f>D2752/E2752</f>
        <v>0.06275316389279494</v>
      </c>
      <c r="G2752" s="11">
        <f>F2752-F2751</f>
        <v>0.008027630906392386</v>
      </c>
    </row>
    <row r="2753" s="2" customFormat="1" ht="13.65" customHeight="1">
      <c r="A2753" t="s" s="7">
        <v>173</v>
      </c>
      <c r="B2753" t="s" s="8">
        <v>174</v>
      </c>
      <c r="C2753" s="9">
        <v>43422.347222222219</v>
      </c>
      <c r="D2753" s="10">
        <v>4672</v>
      </c>
      <c r="E2753" s="10">
        <v>47659</v>
      </c>
      <c r="F2753" s="11">
        <f>D2753/E2753</f>
        <v>0.09802975303720179</v>
      </c>
      <c r="G2753" s="11">
        <f>F2753-F2752</f>
        <v>0.03527658914440686</v>
      </c>
    </row>
    <row r="2754" s="2" customFormat="1" ht="13.65" customHeight="1">
      <c r="A2754" t="s" s="7">
        <v>173</v>
      </c>
      <c r="B2754" t="s" s="8">
        <v>174</v>
      </c>
      <c r="C2754" s="9">
        <v>43423.347222222219</v>
      </c>
      <c r="D2754" s="10">
        <v>4672</v>
      </c>
      <c r="E2754" s="10">
        <v>47662</v>
      </c>
      <c r="F2754" s="11">
        <f>D2754/E2754</f>
        <v>0.09802358272837901</v>
      </c>
      <c r="G2754" s="11">
        <f>F2754-F2753</f>
        <v>-6.170308822786574e-06</v>
      </c>
    </row>
    <row r="2755" s="2" customFormat="1" ht="13.65" customHeight="1">
      <c r="A2755" t="s" s="7">
        <v>173</v>
      </c>
      <c r="B2755" t="s" s="8">
        <v>174</v>
      </c>
      <c r="C2755" s="9">
        <v>43424.347222222219</v>
      </c>
      <c r="D2755" s="10">
        <v>5147</v>
      </c>
      <c r="E2755" s="10">
        <v>47667</v>
      </c>
      <c r="F2755" s="11">
        <f>D2755/E2755</f>
        <v>0.1079782658862525</v>
      </c>
      <c r="G2755" s="11">
        <f>F2755-F2754</f>
        <v>0.00995468315787354</v>
      </c>
    </row>
    <row r="2756" s="2" customFormat="1" ht="13.65" customHeight="1">
      <c r="A2756" t="s" s="7">
        <v>173</v>
      </c>
      <c r="B2756" t="s" s="8">
        <v>174</v>
      </c>
      <c r="C2756" s="9">
        <v>43425.347222222219</v>
      </c>
      <c r="D2756" s="10">
        <v>5847</v>
      </c>
      <c r="E2756" s="10">
        <v>47676</v>
      </c>
      <c r="F2756" s="11">
        <f>D2756/E2756</f>
        <v>0.1226403221746791</v>
      </c>
      <c r="G2756" s="11">
        <f>F2756-F2755</f>
        <v>0.01466205628842654</v>
      </c>
    </row>
    <row r="2757" s="2" customFormat="1" ht="13.65" customHeight="1">
      <c r="A2757" t="s" s="7">
        <v>173</v>
      </c>
      <c r="B2757" t="s" s="8">
        <v>174</v>
      </c>
      <c r="C2757" s="9">
        <v>43426.347222222219</v>
      </c>
      <c r="D2757" s="10">
        <v>6998</v>
      </c>
      <c r="E2757" s="10">
        <v>47690</v>
      </c>
      <c r="F2757" s="11">
        <f>D2757/E2757</f>
        <v>0.1467393583560495</v>
      </c>
      <c r="G2757" s="11">
        <f>F2757-F2756</f>
        <v>0.0240990361813704</v>
      </c>
    </row>
    <row r="2758" s="2" customFormat="1" ht="13.65" customHeight="1">
      <c r="A2758" t="s" s="7">
        <v>173</v>
      </c>
      <c r="B2758" t="s" s="8">
        <v>174</v>
      </c>
      <c r="C2758" s="9">
        <v>43427.347222222219</v>
      </c>
      <c r="D2758" s="10">
        <v>8823</v>
      </c>
      <c r="E2758" s="10">
        <v>47703</v>
      </c>
      <c r="F2758" s="11">
        <f>D2758/E2758</f>
        <v>0.184956920948368</v>
      </c>
      <c r="G2758" s="11">
        <f>F2758-F2757</f>
        <v>0.03821756259231854</v>
      </c>
    </row>
    <row r="2759" s="2" customFormat="1" ht="13.65" customHeight="1">
      <c r="A2759" t="s" s="7">
        <v>173</v>
      </c>
      <c r="B2759" t="s" s="8">
        <v>174</v>
      </c>
      <c r="C2759" s="9">
        <v>43428.347222222219</v>
      </c>
      <c r="D2759" s="10">
        <v>11212</v>
      </c>
      <c r="E2759" s="10">
        <v>47725</v>
      </c>
      <c r="F2759" s="11">
        <f>D2759/E2759</f>
        <v>0.2349292823467784</v>
      </c>
      <c r="G2759" s="11">
        <f>F2759-F2758</f>
        <v>0.04997236139841041</v>
      </c>
    </row>
    <row r="2760" s="2" customFormat="1" ht="13.65" customHeight="1">
      <c r="A2760" t="s" s="7">
        <v>173</v>
      </c>
      <c r="B2760" t="s" s="8">
        <v>174</v>
      </c>
      <c r="C2760" s="9">
        <v>43429.347222222219</v>
      </c>
      <c r="D2760" s="10">
        <v>12617</v>
      </c>
      <c r="E2760" s="10">
        <v>47734</v>
      </c>
      <c r="F2760" s="11">
        <f>D2760/E2760</f>
        <v>0.2643189340930993</v>
      </c>
      <c r="G2760" s="11">
        <f>F2760-F2759</f>
        <v>0.02938965174632083</v>
      </c>
    </row>
    <row r="2761" s="2" customFormat="1" ht="13.65" customHeight="1">
      <c r="A2761" t="s" s="7">
        <v>173</v>
      </c>
      <c r="B2761" t="s" s="8">
        <v>174</v>
      </c>
      <c r="C2761" s="9">
        <v>43430.347222222219</v>
      </c>
      <c r="D2761" s="10">
        <v>13436</v>
      </c>
      <c r="E2761" s="10">
        <v>47734</v>
      </c>
      <c r="F2761" s="11">
        <f>D2761/E2761</f>
        <v>0.2814765156911216</v>
      </c>
      <c r="G2761" s="11">
        <f>F2761-F2760</f>
        <v>0.01715758159802239</v>
      </c>
    </row>
    <row r="2762" s="2" customFormat="1" ht="13.65" customHeight="1">
      <c r="A2762" t="s" s="7">
        <v>173</v>
      </c>
      <c r="B2762" t="s" s="8">
        <v>174</v>
      </c>
      <c r="C2762" s="9">
        <v>43431.347222222219</v>
      </c>
      <c r="D2762" s="10">
        <v>14098</v>
      </c>
      <c r="E2762" s="10">
        <v>47734</v>
      </c>
      <c r="F2762" s="11">
        <f>D2762/E2762</f>
        <v>0.2953450370804877</v>
      </c>
      <c r="G2762" s="11">
        <f>F2762-F2761</f>
        <v>0.01386852138936606</v>
      </c>
    </row>
    <row r="2763" s="2" customFormat="1" ht="13.65" customHeight="1">
      <c r="A2763" t="s" s="7">
        <v>173</v>
      </c>
      <c r="B2763" t="s" s="8">
        <v>174</v>
      </c>
      <c r="C2763" s="9">
        <v>43432.347222222219</v>
      </c>
      <c r="D2763" s="10">
        <v>14836</v>
      </c>
      <c r="E2763" s="10">
        <v>47734</v>
      </c>
      <c r="F2763" s="11">
        <f>D2763/E2763</f>
        <v>0.3108057150039804</v>
      </c>
      <c r="G2763" s="11">
        <f>F2763-F2762</f>
        <v>0.0154606779234927</v>
      </c>
    </row>
    <row r="2764" s="2" customFormat="1" ht="13.65" customHeight="1">
      <c r="A2764" t="s" s="7">
        <v>173</v>
      </c>
      <c r="B2764" t="s" s="8">
        <v>174</v>
      </c>
      <c r="C2764" s="9">
        <v>43433.347222222219</v>
      </c>
      <c r="D2764" s="10">
        <v>15779</v>
      </c>
      <c r="E2764" s="10">
        <v>47734</v>
      </c>
      <c r="F2764" s="11">
        <f>D2764/E2764</f>
        <v>0.3305610256839988</v>
      </c>
      <c r="G2764" s="11">
        <f>F2764-F2763</f>
        <v>0.0197553106800184</v>
      </c>
    </row>
    <row r="2765" s="2" customFormat="1" ht="13.65" customHeight="1">
      <c r="A2765" t="s" s="7">
        <v>173</v>
      </c>
      <c r="B2765" t="s" s="8">
        <v>174</v>
      </c>
      <c r="C2765" s="9">
        <v>43434.347222222219</v>
      </c>
      <c r="D2765" s="10">
        <v>16928</v>
      </c>
      <c r="E2765" s="10">
        <v>47734</v>
      </c>
      <c r="F2765" s="11">
        <f>D2765/E2765</f>
        <v>0.3546319185486236</v>
      </c>
      <c r="G2765" s="11">
        <f>F2765-F2764</f>
        <v>0.02407089286462483</v>
      </c>
    </row>
    <row r="2766" s="2" customFormat="1" ht="13.65" customHeight="1">
      <c r="A2766" t="s" s="7">
        <v>173</v>
      </c>
      <c r="B2766" t="s" s="8">
        <v>174</v>
      </c>
      <c r="C2766" s="9">
        <v>43435.347222222219</v>
      </c>
      <c r="D2766" s="10">
        <v>18115</v>
      </c>
      <c r="E2766" s="10">
        <v>47734</v>
      </c>
      <c r="F2766" s="11">
        <f>D2766/E2766</f>
        <v>0.3794988896803117</v>
      </c>
      <c r="G2766" s="11">
        <f>F2766-F2765</f>
        <v>0.02486697113168806</v>
      </c>
    </row>
    <row r="2767" s="2" customFormat="1" ht="13.65" customHeight="1">
      <c r="A2767" t="s" s="7">
        <v>173</v>
      </c>
      <c r="B2767" t="s" s="8">
        <v>174</v>
      </c>
      <c r="C2767" s="9">
        <v>43436.347222222219</v>
      </c>
      <c r="D2767" s="10">
        <v>18115</v>
      </c>
      <c r="E2767" s="10">
        <v>47734</v>
      </c>
      <c r="F2767" s="11">
        <f>D2767/E2767</f>
        <v>0.3794988896803117</v>
      </c>
      <c r="G2767" s="11">
        <f>F2767-F2766</f>
        <v>0</v>
      </c>
    </row>
    <row r="2768" s="2" customFormat="1" ht="13.65" customHeight="1">
      <c r="A2768" t="s" s="7">
        <v>173</v>
      </c>
      <c r="B2768" t="s" s="8">
        <v>174</v>
      </c>
      <c r="C2768" s="9">
        <v>43437.347222222219</v>
      </c>
      <c r="D2768" s="10">
        <v>18115</v>
      </c>
      <c r="E2768" s="10">
        <v>47734</v>
      </c>
      <c r="F2768" s="11">
        <f>D2768/E2768</f>
        <v>0.3794988896803117</v>
      </c>
      <c r="G2768" s="11">
        <f>F2768-F2767</f>
        <v>0</v>
      </c>
    </row>
    <row r="2769" s="2" customFormat="1" ht="13.65" customHeight="1">
      <c r="A2769" t="s" s="7">
        <v>173</v>
      </c>
      <c r="B2769" t="s" s="8">
        <v>174</v>
      </c>
      <c r="C2769" s="9">
        <v>43438.347222222219</v>
      </c>
      <c r="D2769" s="10">
        <v>18659</v>
      </c>
      <c r="E2769" s="10">
        <v>47734</v>
      </c>
      <c r="F2769" s="11">
        <f>D2769/E2769</f>
        <v>0.3908953785561654</v>
      </c>
      <c r="G2769" s="11">
        <f>F2769-F2768</f>
        <v>0.01139648887585371</v>
      </c>
    </row>
    <row r="2770" s="2" customFormat="1" ht="13.65" customHeight="1">
      <c r="A2770" t="s" s="7">
        <v>173</v>
      </c>
      <c r="B2770" t="s" s="8">
        <v>174</v>
      </c>
      <c r="C2770" s="9">
        <v>43439.347222222219</v>
      </c>
      <c r="D2770" s="10">
        <v>19130</v>
      </c>
      <c r="E2770" s="10">
        <v>47734</v>
      </c>
      <c r="F2770" s="11">
        <f>D2770/E2770</f>
        <v>0.4007625591821343</v>
      </c>
      <c r="G2770" s="11">
        <f>F2770-F2769</f>
        <v>0.009867180625968919</v>
      </c>
    </row>
    <row r="2771" s="2" customFormat="1" ht="13.65" customHeight="1">
      <c r="A2771" t="s" s="7">
        <v>173</v>
      </c>
      <c r="B2771" t="s" s="8">
        <v>174</v>
      </c>
      <c r="C2771" s="9">
        <v>43440.347222222219</v>
      </c>
      <c r="D2771" s="10">
        <v>19981</v>
      </c>
      <c r="E2771" s="10">
        <v>47734</v>
      </c>
      <c r="F2771" s="11">
        <f>D2771/E2771</f>
        <v>0.4185905224787363</v>
      </c>
      <c r="G2771" s="11">
        <f>F2771-F2770</f>
        <v>0.01782796329660202</v>
      </c>
    </row>
    <row r="2772" s="2" customFormat="1" ht="13.65" customHeight="1">
      <c r="A2772" t="s" s="7">
        <v>173</v>
      </c>
      <c r="B2772" t="s" s="8">
        <v>174</v>
      </c>
      <c r="C2772" s="9">
        <v>43441.347222222219</v>
      </c>
      <c r="D2772" s="10">
        <v>20696</v>
      </c>
      <c r="E2772" s="10">
        <v>47734</v>
      </c>
      <c r="F2772" s="11">
        <f>D2772/E2772</f>
        <v>0.4335693635563749</v>
      </c>
      <c r="G2772" s="11">
        <f>F2772-F2771</f>
        <v>0.01497884107763858</v>
      </c>
    </row>
    <row r="2773" s="2" customFormat="1" ht="13" customHeight="1">
      <c r="A2773" t="s" s="7">
        <v>175</v>
      </c>
      <c r="B2773" t="s" s="8">
        <v>176</v>
      </c>
      <c r="C2773" s="9">
        <v>43409.347222222219</v>
      </c>
      <c r="D2773" s="10">
        <v>2</v>
      </c>
      <c r="E2773" s="10">
        <v>39264</v>
      </c>
      <c r="F2773" s="11">
        <f>D2773/E2773</f>
        <v>5.093724531377343e-05</v>
      </c>
      <c r="G2773" s="11">
        <v>0</v>
      </c>
    </row>
    <row r="2774" s="2" customFormat="1" ht="13" customHeight="1">
      <c r="A2774" t="s" s="7">
        <v>175</v>
      </c>
      <c r="B2774" t="s" s="8">
        <v>176</v>
      </c>
      <c r="C2774" s="9">
        <v>43410.347222222219</v>
      </c>
      <c r="D2774" s="10">
        <v>3</v>
      </c>
      <c r="E2774" s="10">
        <v>39320</v>
      </c>
      <c r="F2774" s="11">
        <f>D2774/E2774</f>
        <v>7.62970498474059e-05</v>
      </c>
      <c r="G2774" s="11">
        <f>F2774-F2773</f>
        <v>2.535980453363247e-05</v>
      </c>
    </row>
    <row r="2775" s="2" customFormat="1" ht="13" customHeight="1">
      <c r="A2775" t="s" s="7">
        <v>175</v>
      </c>
      <c r="B2775" t="s" s="8">
        <v>176</v>
      </c>
      <c r="C2775" s="9">
        <v>43411.347222222219</v>
      </c>
      <c r="D2775" s="10">
        <v>7</v>
      </c>
      <c r="E2775" s="10">
        <v>39344</v>
      </c>
      <c r="F2775" s="11">
        <f>D2775/E2775</f>
        <v>0.0001779178527856852</v>
      </c>
      <c r="G2775" s="11">
        <f>F2775-F2774</f>
        <v>0.0001016208029382793</v>
      </c>
    </row>
    <row r="2776" s="2" customFormat="1" ht="13" customHeight="1">
      <c r="A2776" t="s" s="7">
        <v>175</v>
      </c>
      <c r="B2776" t="s" s="8">
        <v>176</v>
      </c>
      <c r="C2776" s="9">
        <v>43412.347222222219</v>
      </c>
      <c r="D2776" s="10">
        <v>135</v>
      </c>
      <c r="E2776" s="10">
        <v>39368</v>
      </c>
      <c r="F2776" s="11">
        <f>D2776/E2776</f>
        <v>0.003429181060760008</v>
      </c>
      <c r="G2776" s="11">
        <f>F2776-F2775</f>
        <v>0.003251263207974323</v>
      </c>
    </row>
    <row r="2777" s="2" customFormat="1" ht="13" customHeight="1">
      <c r="A2777" t="s" s="7">
        <v>175</v>
      </c>
      <c r="B2777" t="s" s="8">
        <v>176</v>
      </c>
      <c r="C2777" s="9">
        <v>43413.347222222219</v>
      </c>
      <c r="D2777" s="10">
        <v>294</v>
      </c>
      <c r="E2777" s="10">
        <v>39391</v>
      </c>
      <c r="F2777" s="11">
        <f>D2777/E2777</f>
        <v>0.007463633824985403</v>
      </c>
      <c r="G2777" s="11">
        <f>F2777-F2776</f>
        <v>0.004034452764225395</v>
      </c>
    </row>
    <row r="2778" s="2" customFormat="1" ht="13" customHeight="1">
      <c r="A2778" t="s" s="7">
        <v>175</v>
      </c>
      <c r="B2778" t="s" s="8">
        <v>176</v>
      </c>
      <c r="C2778" s="9">
        <v>43414.347222222219</v>
      </c>
      <c r="D2778" s="10">
        <v>510</v>
      </c>
      <c r="E2778" s="10">
        <v>39398</v>
      </c>
      <c r="F2778" s="11">
        <f>D2778/E2778</f>
        <v>0.0129448195339865</v>
      </c>
      <c r="G2778" s="11">
        <f>F2778-F2777</f>
        <v>0.005481185709001094</v>
      </c>
    </row>
    <row r="2779" s="2" customFormat="1" ht="13" customHeight="1">
      <c r="A2779" t="s" s="7">
        <v>175</v>
      </c>
      <c r="B2779" t="s" s="8">
        <v>176</v>
      </c>
      <c r="C2779" s="9">
        <v>43415.347222222219</v>
      </c>
      <c r="D2779" s="10">
        <v>510</v>
      </c>
      <c r="E2779" s="10">
        <v>39398</v>
      </c>
      <c r="F2779" s="11">
        <f>D2779/E2779</f>
        <v>0.0129448195339865</v>
      </c>
      <c r="G2779" s="11">
        <f>F2779-F2778</f>
        <v>0</v>
      </c>
    </row>
    <row r="2780" s="2" customFormat="1" ht="13" customHeight="1">
      <c r="A2780" t="s" s="7">
        <v>175</v>
      </c>
      <c r="B2780" t="s" s="8">
        <v>176</v>
      </c>
      <c r="C2780" s="9">
        <v>43416.347222222219</v>
      </c>
      <c r="D2780" s="10">
        <v>510</v>
      </c>
      <c r="E2780" s="10">
        <v>39403</v>
      </c>
      <c r="F2780" s="11">
        <f>D2780/E2780</f>
        <v>0.01294317691546329</v>
      </c>
      <c r="G2780" s="11">
        <f>F2780-F2779</f>
        <v>-1.642618523207962e-06</v>
      </c>
    </row>
    <row r="2781" s="2" customFormat="1" ht="13" customHeight="1">
      <c r="A2781" t="s" s="7">
        <v>175</v>
      </c>
      <c r="B2781" t="s" s="8">
        <v>176</v>
      </c>
      <c r="C2781" s="9">
        <v>43417.347222222219</v>
      </c>
      <c r="D2781" s="10">
        <v>651</v>
      </c>
      <c r="E2781" s="10">
        <v>39406</v>
      </c>
      <c r="F2781" s="11">
        <f>D2781/E2781</f>
        <v>0.01652032685377861</v>
      </c>
      <c r="G2781" s="11">
        <f>F2781-F2780</f>
        <v>0.003577149938315323</v>
      </c>
    </row>
    <row r="2782" s="2" customFormat="1" ht="13" customHeight="1">
      <c r="A2782" t="s" s="7">
        <v>175</v>
      </c>
      <c r="B2782" t="s" s="8">
        <v>176</v>
      </c>
      <c r="C2782" s="9">
        <v>43418.347222222219</v>
      </c>
      <c r="D2782" s="10">
        <v>1288</v>
      </c>
      <c r="E2782" s="10">
        <v>39423</v>
      </c>
      <c r="F2782" s="11">
        <f>D2782/E2782</f>
        <v>0.03267128326104051</v>
      </c>
      <c r="G2782" s="11">
        <f>F2782-F2781</f>
        <v>0.0161509564072619</v>
      </c>
    </row>
    <row r="2783" s="2" customFormat="1" ht="13" customHeight="1">
      <c r="A2783" t="s" s="7">
        <v>175</v>
      </c>
      <c r="B2783" t="s" s="8">
        <v>176</v>
      </c>
      <c r="C2783" s="9">
        <v>43419.347222222219</v>
      </c>
      <c r="D2783" s="10">
        <v>1662</v>
      </c>
      <c r="E2783" s="10">
        <v>39435</v>
      </c>
      <c r="F2783" s="11">
        <f>D2783/E2783</f>
        <v>0.04214530239634842</v>
      </c>
      <c r="G2783" s="11">
        <f>F2783-F2782</f>
        <v>0.009474019135307911</v>
      </c>
    </row>
    <row r="2784" s="2" customFormat="1" ht="13" customHeight="1">
      <c r="A2784" t="s" s="7">
        <v>175</v>
      </c>
      <c r="B2784" t="s" s="8">
        <v>176</v>
      </c>
      <c r="C2784" s="9">
        <v>43420.347222222219</v>
      </c>
      <c r="D2784" s="10">
        <v>1871</v>
      </c>
      <c r="E2784" s="10">
        <v>39440</v>
      </c>
      <c r="F2784" s="11">
        <f>D2784/E2784</f>
        <v>0.04743914807302231</v>
      </c>
      <c r="G2784" s="11">
        <f>F2784-F2783</f>
        <v>0.005293845676673889</v>
      </c>
    </row>
    <row r="2785" s="2" customFormat="1" ht="13.65" customHeight="1">
      <c r="A2785" t="s" s="7">
        <v>175</v>
      </c>
      <c r="B2785" t="s" s="8">
        <v>176</v>
      </c>
      <c r="C2785" s="9">
        <v>43421.347222222219</v>
      </c>
      <c r="D2785" s="10">
        <v>2109</v>
      </c>
      <c r="E2785" s="10">
        <v>39438</v>
      </c>
      <c r="F2785" s="11">
        <f>D2785/E2785</f>
        <v>0.0534763426137228</v>
      </c>
      <c r="G2785" s="11">
        <f>F2785-F2784</f>
        <v>0.006037194540700494</v>
      </c>
    </row>
    <row r="2786" s="2" customFormat="1" ht="13.65" customHeight="1">
      <c r="A2786" t="s" s="7">
        <v>175</v>
      </c>
      <c r="B2786" t="s" s="8">
        <v>176</v>
      </c>
      <c r="C2786" s="9">
        <v>43422.347222222219</v>
      </c>
      <c r="D2786" s="10">
        <v>3210</v>
      </c>
      <c r="E2786" s="10">
        <v>39439</v>
      </c>
      <c r="F2786" s="11">
        <f>D2786/E2786</f>
        <v>0.08139151601206927</v>
      </c>
      <c r="G2786" s="11">
        <f>F2786-F2785</f>
        <v>0.02791517339834647</v>
      </c>
    </row>
    <row r="2787" s="2" customFormat="1" ht="13.65" customHeight="1">
      <c r="A2787" t="s" s="7">
        <v>175</v>
      </c>
      <c r="B2787" t="s" s="8">
        <v>176</v>
      </c>
      <c r="C2787" s="9">
        <v>43423.347222222219</v>
      </c>
      <c r="D2787" s="10">
        <v>3210</v>
      </c>
      <c r="E2787" s="10">
        <v>39446</v>
      </c>
      <c r="F2787" s="11">
        <f>D2787/E2787</f>
        <v>0.08137707245348071</v>
      </c>
      <c r="G2787" s="11">
        <f>F2787-F2786</f>
        <v>-1.444355858856716e-05</v>
      </c>
    </row>
    <row r="2788" s="2" customFormat="1" ht="13.65" customHeight="1">
      <c r="A2788" t="s" s="7">
        <v>175</v>
      </c>
      <c r="B2788" t="s" s="8">
        <v>176</v>
      </c>
      <c r="C2788" s="9">
        <v>43424.347222222219</v>
      </c>
      <c r="D2788" s="10">
        <v>3662</v>
      </c>
      <c r="E2788" s="10">
        <v>39459</v>
      </c>
      <c r="F2788" s="11">
        <f>D2788/E2788</f>
        <v>0.0928051901974201</v>
      </c>
      <c r="G2788" s="11">
        <f>F2788-F2787</f>
        <v>0.0114281177439394</v>
      </c>
    </row>
    <row r="2789" s="2" customFormat="1" ht="13.65" customHeight="1">
      <c r="A2789" t="s" s="7">
        <v>175</v>
      </c>
      <c r="B2789" t="s" s="8">
        <v>176</v>
      </c>
      <c r="C2789" s="9">
        <v>43425.347222222219</v>
      </c>
      <c r="D2789" s="10">
        <v>4170</v>
      </c>
      <c r="E2789" s="10">
        <v>39462</v>
      </c>
      <c r="F2789" s="11">
        <f>D2789/E2789</f>
        <v>0.1056712786984948</v>
      </c>
      <c r="G2789" s="11">
        <f>F2789-F2788</f>
        <v>0.01286608850107465</v>
      </c>
    </row>
    <row r="2790" s="2" customFormat="1" ht="13.65" customHeight="1">
      <c r="A2790" t="s" s="7">
        <v>175</v>
      </c>
      <c r="B2790" t="s" s="8">
        <v>176</v>
      </c>
      <c r="C2790" s="9">
        <v>43426.347222222219</v>
      </c>
      <c r="D2790" s="10">
        <v>5056</v>
      </c>
      <c r="E2790" s="10">
        <v>39471</v>
      </c>
      <c r="F2790" s="11">
        <f>D2790/E2790</f>
        <v>0.1280940437283069</v>
      </c>
      <c r="G2790" s="11">
        <f>F2790-F2789</f>
        <v>0.02242276502981209</v>
      </c>
    </row>
    <row r="2791" s="2" customFormat="1" ht="13.65" customHeight="1">
      <c r="A2791" t="s" s="7">
        <v>175</v>
      </c>
      <c r="B2791" t="s" s="8">
        <v>176</v>
      </c>
      <c r="C2791" s="9">
        <v>43427.347222222219</v>
      </c>
      <c r="D2791" s="10">
        <v>6546</v>
      </c>
      <c r="E2791" s="10">
        <v>39494</v>
      </c>
      <c r="F2791" s="11">
        <f>D2791/E2791</f>
        <v>0.1657466957006128</v>
      </c>
      <c r="G2791" s="11">
        <f>F2791-F2790</f>
        <v>0.03765265197230591</v>
      </c>
    </row>
    <row r="2792" s="2" customFormat="1" ht="13.65" customHeight="1">
      <c r="A2792" t="s" s="7">
        <v>175</v>
      </c>
      <c r="B2792" t="s" s="8">
        <v>176</v>
      </c>
      <c r="C2792" s="9">
        <v>43428.347222222219</v>
      </c>
      <c r="D2792" s="10">
        <v>8281</v>
      </c>
      <c r="E2792" s="10">
        <v>39508</v>
      </c>
      <c r="F2792" s="11">
        <f>D2792/E2792</f>
        <v>0.2096031183557761</v>
      </c>
      <c r="G2792" s="11">
        <f>F2792-F2791</f>
        <v>0.04385642265516329</v>
      </c>
    </row>
    <row r="2793" s="2" customFormat="1" ht="13.65" customHeight="1">
      <c r="A2793" t="s" s="7">
        <v>175</v>
      </c>
      <c r="B2793" t="s" s="8">
        <v>176</v>
      </c>
      <c r="C2793" s="9">
        <v>43429.347222222219</v>
      </c>
      <c r="D2793" s="10">
        <v>9331</v>
      </c>
      <c r="E2793" s="10">
        <v>39521</v>
      </c>
      <c r="F2793" s="11">
        <f>D2793/E2793</f>
        <v>0.2361023253460186</v>
      </c>
      <c r="G2793" s="11">
        <f>F2793-F2792</f>
        <v>0.02649920699024252</v>
      </c>
    </row>
    <row r="2794" s="2" customFormat="1" ht="13.65" customHeight="1">
      <c r="A2794" t="s" s="7">
        <v>175</v>
      </c>
      <c r="B2794" t="s" s="8">
        <v>176</v>
      </c>
      <c r="C2794" s="9">
        <v>43430.347222222219</v>
      </c>
      <c r="D2794" s="10">
        <v>10010</v>
      </c>
      <c r="E2794" s="10">
        <v>39521</v>
      </c>
      <c r="F2794" s="11">
        <f>D2794/E2794</f>
        <v>0.2532830646997798</v>
      </c>
      <c r="G2794" s="11">
        <f>F2794-F2793</f>
        <v>0.01718073935376127</v>
      </c>
    </row>
    <row r="2795" s="2" customFormat="1" ht="13.65" customHeight="1">
      <c r="A2795" t="s" s="7">
        <v>175</v>
      </c>
      <c r="B2795" t="s" s="8">
        <v>176</v>
      </c>
      <c r="C2795" s="9">
        <v>43431.347222222219</v>
      </c>
      <c r="D2795" s="10">
        <v>10567</v>
      </c>
      <c r="E2795" s="10">
        <v>39521</v>
      </c>
      <c r="F2795" s="11">
        <f>D2795/E2795</f>
        <v>0.2673768376306268</v>
      </c>
      <c r="G2795" s="11">
        <f>F2795-F2794</f>
        <v>0.0140937729308469</v>
      </c>
    </row>
    <row r="2796" s="2" customFormat="1" ht="13.65" customHeight="1">
      <c r="A2796" t="s" s="7">
        <v>175</v>
      </c>
      <c r="B2796" t="s" s="8">
        <v>176</v>
      </c>
      <c r="C2796" s="9">
        <v>43432.347222222219</v>
      </c>
      <c r="D2796" s="10">
        <v>11223</v>
      </c>
      <c r="E2796" s="10">
        <v>39521</v>
      </c>
      <c r="F2796" s="11">
        <f>D2796/E2796</f>
        <v>0.2839756079046583</v>
      </c>
      <c r="G2796" s="11">
        <f>F2796-F2795</f>
        <v>0.0165987702740315</v>
      </c>
    </row>
    <row r="2797" s="2" customFormat="1" ht="13.65" customHeight="1">
      <c r="A2797" t="s" s="7">
        <v>175</v>
      </c>
      <c r="B2797" t="s" s="8">
        <v>176</v>
      </c>
      <c r="C2797" s="9">
        <v>43433.347222222219</v>
      </c>
      <c r="D2797" s="10">
        <v>12124</v>
      </c>
      <c r="E2797" s="10">
        <v>39521</v>
      </c>
      <c r="F2797" s="11">
        <f>D2797/E2797</f>
        <v>0.3067736140279851</v>
      </c>
      <c r="G2797" s="11">
        <f>F2797-F2796</f>
        <v>0.02279800612332689</v>
      </c>
    </row>
    <row r="2798" s="2" customFormat="1" ht="13.65" customHeight="1">
      <c r="A2798" t="s" s="7">
        <v>175</v>
      </c>
      <c r="B2798" t="s" s="8">
        <v>176</v>
      </c>
      <c r="C2798" s="9">
        <v>43434.347222222219</v>
      </c>
      <c r="D2798" s="10">
        <v>13065</v>
      </c>
      <c r="E2798" s="10">
        <v>39521</v>
      </c>
      <c r="F2798" s="11">
        <f>D2798/E2798</f>
        <v>0.3305837402899724</v>
      </c>
      <c r="G2798" s="11">
        <f>F2798-F2797</f>
        <v>0.02381012626198725</v>
      </c>
    </row>
    <row r="2799" s="2" customFormat="1" ht="13.65" customHeight="1">
      <c r="A2799" t="s" s="7">
        <v>175</v>
      </c>
      <c r="B2799" t="s" s="8">
        <v>176</v>
      </c>
      <c r="C2799" s="9">
        <v>43435.347222222219</v>
      </c>
      <c r="D2799" s="10">
        <v>13984</v>
      </c>
      <c r="E2799" s="10">
        <v>39521</v>
      </c>
      <c r="F2799" s="11">
        <f>D2799/E2799</f>
        <v>0.3538372004756964</v>
      </c>
      <c r="G2799" s="11">
        <f>F2799-F2798</f>
        <v>0.02325346018572405</v>
      </c>
    </row>
    <row r="2800" s="2" customFormat="1" ht="13.65" customHeight="1">
      <c r="A2800" t="s" s="7">
        <v>175</v>
      </c>
      <c r="B2800" t="s" s="8">
        <v>176</v>
      </c>
      <c r="C2800" s="9">
        <v>43436.347222222219</v>
      </c>
      <c r="D2800" s="10">
        <v>13984</v>
      </c>
      <c r="E2800" s="10">
        <v>39521</v>
      </c>
      <c r="F2800" s="11">
        <f>D2800/E2800</f>
        <v>0.3538372004756964</v>
      </c>
      <c r="G2800" s="11">
        <f>F2800-F2799</f>
        <v>0</v>
      </c>
    </row>
    <row r="2801" s="2" customFormat="1" ht="13.65" customHeight="1">
      <c r="A2801" t="s" s="7">
        <v>175</v>
      </c>
      <c r="B2801" t="s" s="8">
        <v>176</v>
      </c>
      <c r="C2801" s="9">
        <v>43437.347222222219</v>
      </c>
      <c r="D2801" s="10">
        <v>13984</v>
      </c>
      <c r="E2801" s="10">
        <v>39521</v>
      </c>
      <c r="F2801" s="11">
        <f>D2801/E2801</f>
        <v>0.3538372004756964</v>
      </c>
      <c r="G2801" s="11">
        <f>F2801-F2800</f>
        <v>0</v>
      </c>
    </row>
    <row r="2802" s="2" customFormat="1" ht="13.65" customHeight="1">
      <c r="A2802" t="s" s="7">
        <v>175</v>
      </c>
      <c r="B2802" t="s" s="8">
        <v>176</v>
      </c>
      <c r="C2802" s="9">
        <v>43438.347222222219</v>
      </c>
      <c r="D2802" s="10">
        <v>14548</v>
      </c>
      <c r="E2802" s="10">
        <v>39521</v>
      </c>
      <c r="F2802" s="11">
        <f>D2802/E2802</f>
        <v>0.3681080944308089</v>
      </c>
      <c r="G2802" s="11">
        <f>F2802-F2801</f>
        <v>0.0142708939551125</v>
      </c>
    </row>
    <row r="2803" s="2" customFormat="1" ht="13.65" customHeight="1">
      <c r="A2803" t="s" s="7">
        <v>175</v>
      </c>
      <c r="B2803" t="s" s="8">
        <v>176</v>
      </c>
      <c r="C2803" s="9">
        <v>43439.347222222219</v>
      </c>
      <c r="D2803" s="10">
        <v>14898</v>
      </c>
      <c r="E2803" s="10">
        <v>39521</v>
      </c>
      <c r="F2803" s="11">
        <f>D2803/E2803</f>
        <v>0.376964145644088</v>
      </c>
      <c r="G2803" s="11">
        <f>F2803-F2802</f>
        <v>0.008856051213279037</v>
      </c>
    </row>
    <row r="2804" s="2" customFormat="1" ht="13.65" customHeight="1">
      <c r="A2804" t="s" s="7">
        <v>175</v>
      </c>
      <c r="B2804" t="s" s="8">
        <v>176</v>
      </c>
      <c r="C2804" s="9">
        <v>43440.347222222219</v>
      </c>
      <c r="D2804" s="10">
        <v>15647</v>
      </c>
      <c r="E2804" s="10">
        <v>39521</v>
      </c>
      <c r="F2804" s="11">
        <f>D2804/E2804</f>
        <v>0.395916095240505</v>
      </c>
      <c r="G2804" s="11">
        <f>F2804-F2803</f>
        <v>0.01895194959641705</v>
      </c>
    </row>
    <row r="2805" s="2" customFormat="1" ht="13.65" customHeight="1">
      <c r="A2805" t="s" s="7">
        <v>175</v>
      </c>
      <c r="B2805" t="s" s="8">
        <v>176</v>
      </c>
      <c r="C2805" s="9">
        <v>43441.347222222219</v>
      </c>
      <c r="D2805" s="10">
        <v>16277</v>
      </c>
      <c r="E2805" s="10">
        <v>39521</v>
      </c>
      <c r="F2805" s="11">
        <f>D2805/E2805</f>
        <v>0.4118569874244073</v>
      </c>
      <c r="G2805" s="11">
        <f>F2805-F2804</f>
        <v>0.01594089218390227</v>
      </c>
    </row>
    <row r="2806" s="2" customFormat="1" ht="13" customHeight="1">
      <c r="A2806" t="s" s="7">
        <v>177</v>
      </c>
      <c r="B2806" t="s" s="8">
        <v>178</v>
      </c>
      <c r="C2806" s="9">
        <v>43409.347222222219</v>
      </c>
      <c r="D2806" s="10">
        <v>23</v>
      </c>
      <c r="E2806" s="10">
        <v>38329</v>
      </c>
      <c r="F2806" s="11">
        <f>D2806/E2806</f>
        <v>0.0006000678337551201</v>
      </c>
      <c r="G2806" s="11">
        <v>0</v>
      </c>
    </row>
    <row r="2807" s="2" customFormat="1" ht="13" customHeight="1">
      <c r="A2807" t="s" s="7">
        <v>177</v>
      </c>
      <c r="B2807" t="s" s="8">
        <v>178</v>
      </c>
      <c r="C2807" s="9">
        <v>43410.347222222219</v>
      </c>
      <c r="D2807" s="10">
        <v>151</v>
      </c>
      <c r="E2807" s="10">
        <v>38348</v>
      </c>
      <c r="F2807" s="11">
        <f>D2807/E2807</f>
        <v>0.003937623865651403</v>
      </c>
      <c r="G2807" s="11">
        <f>F2807-F2806</f>
        <v>0.003337556031896283</v>
      </c>
    </row>
    <row r="2808" s="2" customFormat="1" ht="13" customHeight="1">
      <c r="A2808" t="s" s="7">
        <v>177</v>
      </c>
      <c r="B2808" t="s" s="8">
        <v>178</v>
      </c>
      <c r="C2808" s="9">
        <v>43411.347222222219</v>
      </c>
      <c r="D2808" s="10">
        <v>333</v>
      </c>
      <c r="E2808" s="10">
        <v>38349</v>
      </c>
      <c r="F2808" s="11">
        <f>D2808/E2808</f>
        <v>0.0086834076507862</v>
      </c>
      <c r="G2808" s="11">
        <f>F2808-F2807</f>
        <v>0.004745783785134797</v>
      </c>
    </row>
    <row r="2809" s="2" customFormat="1" ht="13" customHeight="1">
      <c r="A2809" t="s" s="7">
        <v>177</v>
      </c>
      <c r="B2809" t="s" s="8">
        <v>178</v>
      </c>
      <c r="C2809" s="9">
        <v>43412.347222222219</v>
      </c>
      <c r="D2809" s="10">
        <v>932</v>
      </c>
      <c r="E2809" s="10">
        <v>38355</v>
      </c>
      <c r="F2809" s="11">
        <f>D2809/E2809</f>
        <v>0.02429930908616869</v>
      </c>
      <c r="G2809" s="11">
        <f>F2809-F2808</f>
        <v>0.01561590143538249</v>
      </c>
    </row>
    <row r="2810" s="2" customFormat="1" ht="13" customHeight="1">
      <c r="A2810" t="s" s="7">
        <v>177</v>
      </c>
      <c r="B2810" t="s" s="8">
        <v>178</v>
      </c>
      <c r="C2810" s="9">
        <v>43413.347222222219</v>
      </c>
      <c r="D2810" s="10">
        <v>1472</v>
      </c>
      <c r="E2810" s="10">
        <v>38359</v>
      </c>
      <c r="F2810" s="11">
        <f>D2810/E2810</f>
        <v>0.03837430589952814</v>
      </c>
      <c r="G2810" s="11">
        <f>F2810-F2809</f>
        <v>0.01407499681335946</v>
      </c>
    </row>
    <row r="2811" s="2" customFormat="1" ht="13" customHeight="1">
      <c r="A2811" t="s" s="7">
        <v>177</v>
      </c>
      <c r="B2811" t="s" s="8">
        <v>178</v>
      </c>
      <c r="C2811" s="9">
        <v>43414.347222222219</v>
      </c>
      <c r="D2811" s="10">
        <v>2043</v>
      </c>
      <c r="E2811" s="10">
        <v>38362</v>
      </c>
      <c r="F2811" s="11">
        <f>D2811/E2811</f>
        <v>0.05325582607788958</v>
      </c>
      <c r="G2811" s="11">
        <f>F2811-F2810</f>
        <v>0.01488152017836143</v>
      </c>
    </row>
    <row r="2812" s="2" customFormat="1" ht="13" customHeight="1">
      <c r="A2812" t="s" s="7">
        <v>177</v>
      </c>
      <c r="B2812" t="s" s="8">
        <v>178</v>
      </c>
      <c r="C2812" s="9">
        <v>43415.347222222219</v>
      </c>
      <c r="D2812" s="10">
        <v>2043</v>
      </c>
      <c r="E2812" s="10">
        <v>38362</v>
      </c>
      <c r="F2812" s="11">
        <f>D2812/E2812</f>
        <v>0.05325582607788958</v>
      </c>
      <c r="G2812" s="11">
        <f>F2812-F2811</f>
        <v>0</v>
      </c>
    </row>
    <row r="2813" s="2" customFormat="1" ht="13" customHeight="1">
      <c r="A2813" t="s" s="7">
        <v>177</v>
      </c>
      <c r="B2813" t="s" s="8">
        <v>178</v>
      </c>
      <c r="C2813" s="9">
        <v>43416.347222222219</v>
      </c>
      <c r="D2813" s="10">
        <v>2043</v>
      </c>
      <c r="E2813" s="10">
        <v>38371</v>
      </c>
      <c r="F2813" s="11">
        <f>D2813/E2813</f>
        <v>0.05324333481014307</v>
      </c>
      <c r="G2813" s="11">
        <f>F2813-F2812</f>
        <v>-1.249126774650194e-05</v>
      </c>
    </row>
    <row r="2814" s="2" customFormat="1" ht="13" customHeight="1">
      <c r="A2814" t="s" s="7">
        <v>177</v>
      </c>
      <c r="B2814" t="s" s="8">
        <v>178</v>
      </c>
      <c r="C2814" s="9">
        <v>43417.347222222219</v>
      </c>
      <c r="D2814" s="10">
        <v>2306</v>
      </c>
      <c r="E2814" s="10">
        <v>38372</v>
      </c>
      <c r="F2814" s="11">
        <f>D2814/E2814</f>
        <v>0.06009590326279579</v>
      </c>
      <c r="G2814" s="11">
        <f>F2814-F2813</f>
        <v>0.006852568452652717</v>
      </c>
    </row>
    <row r="2815" s="2" customFormat="1" ht="13" customHeight="1">
      <c r="A2815" t="s" s="7">
        <v>177</v>
      </c>
      <c r="B2815" t="s" s="8">
        <v>178</v>
      </c>
      <c r="C2815" s="9">
        <v>43418.347222222219</v>
      </c>
      <c r="D2815" s="10">
        <v>3179</v>
      </c>
      <c r="E2815" s="10">
        <v>38384</v>
      </c>
      <c r="F2815" s="11">
        <f>D2815/E2815</f>
        <v>0.08282096706961234</v>
      </c>
      <c r="G2815" s="11">
        <f>F2815-F2814</f>
        <v>0.02272506380681655</v>
      </c>
    </row>
    <row r="2816" s="2" customFormat="1" ht="13" customHeight="1">
      <c r="A2816" t="s" s="7">
        <v>177</v>
      </c>
      <c r="B2816" t="s" s="8">
        <v>178</v>
      </c>
      <c r="C2816" s="9">
        <v>43419.347222222219</v>
      </c>
      <c r="D2816" s="10">
        <v>3655</v>
      </c>
      <c r="E2816" s="10">
        <v>38382</v>
      </c>
      <c r="F2816" s="11">
        <f>D2816/E2816</f>
        <v>0.09522692928977125</v>
      </c>
      <c r="G2816" s="11">
        <f>F2816-F2815</f>
        <v>0.01240596222015891</v>
      </c>
    </row>
    <row r="2817" s="2" customFormat="1" ht="13" customHeight="1">
      <c r="A2817" t="s" s="7">
        <v>177</v>
      </c>
      <c r="B2817" t="s" s="8">
        <v>178</v>
      </c>
      <c r="C2817" s="9">
        <v>43420.347222222219</v>
      </c>
      <c r="D2817" s="10">
        <v>4000</v>
      </c>
      <c r="E2817" s="10">
        <v>38389</v>
      </c>
      <c r="F2817" s="11">
        <f>D2817/E2817</f>
        <v>0.1041965146265857</v>
      </c>
      <c r="G2817" s="11">
        <f>F2817-F2816</f>
        <v>0.008969585336814495</v>
      </c>
    </row>
    <row r="2818" s="2" customFormat="1" ht="13.65" customHeight="1">
      <c r="A2818" t="s" s="7">
        <v>177</v>
      </c>
      <c r="B2818" t="s" s="8">
        <v>178</v>
      </c>
      <c r="C2818" s="9">
        <v>43421.347222222219</v>
      </c>
      <c r="D2818" s="10">
        <v>4187</v>
      </c>
      <c r="E2818" s="10">
        <v>38389</v>
      </c>
      <c r="F2818" s="11">
        <f>D2818/E2818</f>
        <v>0.1090677016853786</v>
      </c>
      <c r="G2818" s="11">
        <f>F2818-F2817</f>
        <v>0.004871187058792872</v>
      </c>
    </row>
    <row r="2819" s="2" customFormat="1" ht="13.65" customHeight="1">
      <c r="A2819" t="s" s="7">
        <v>177</v>
      </c>
      <c r="B2819" t="s" s="8">
        <v>178</v>
      </c>
      <c r="C2819" s="9">
        <v>43422.347222222219</v>
      </c>
      <c r="D2819" s="10">
        <v>4995</v>
      </c>
      <c r="E2819" s="10">
        <v>38394</v>
      </c>
      <c r="F2819" s="11">
        <f>D2819/E2819</f>
        <v>0.130098452883263</v>
      </c>
      <c r="G2819" s="11">
        <f>F2819-F2818</f>
        <v>0.0210307511978844</v>
      </c>
    </row>
    <row r="2820" s="2" customFormat="1" ht="13.65" customHeight="1">
      <c r="A2820" t="s" s="7">
        <v>177</v>
      </c>
      <c r="B2820" t="s" s="8">
        <v>178</v>
      </c>
      <c r="C2820" s="9">
        <v>43423.347222222219</v>
      </c>
      <c r="D2820" s="10">
        <v>4995</v>
      </c>
      <c r="E2820" s="10">
        <v>38394</v>
      </c>
      <c r="F2820" s="11">
        <f>D2820/E2820</f>
        <v>0.130098452883263</v>
      </c>
      <c r="G2820" s="11">
        <f>F2820-F2819</f>
        <v>0</v>
      </c>
    </row>
    <row r="2821" s="2" customFormat="1" ht="13.65" customHeight="1">
      <c r="A2821" t="s" s="7">
        <v>177</v>
      </c>
      <c r="B2821" t="s" s="8">
        <v>178</v>
      </c>
      <c r="C2821" s="9">
        <v>43424.347222222219</v>
      </c>
      <c r="D2821" s="10">
        <v>5452</v>
      </c>
      <c r="E2821" s="10">
        <v>38399</v>
      </c>
      <c r="F2821" s="11">
        <f>D2821/E2821</f>
        <v>0.1419828641370869</v>
      </c>
      <c r="G2821" s="11">
        <f>F2821-F2820</f>
        <v>0.01188441125382389</v>
      </c>
    </row>
    <row r="2822" s="2" customFormat="1" ht="13.65" customHeight="1">
      <c r="A2822" t="s" s="7">
        <v>177</v>
      </c>
      <c r="B2822" t="s" s="8">
        <v>178</v>
      </c>
      <c r="C2822" s="9">
        <v>43425.347222222219</v>
      </c>
      <c r="D2822" s="10">
        <v>6023</v>
      </c>
      <c r="E2822" s="10">
        <v>38407</v>
      </c>
      <c r="F2822" s="11">
        <f>D2822/E2822</f>
        <v>0.1568203712864842</v>
      </c>
      <c r="G2822" s="11">
        <f>F2822-F2821</f>
        <v>0.01483750714939733</v>
      </c>
    </row>
    <row r="2823" s="2" customFormat="1" ht="13.65" customHeight="1">
      <c r="A2823" t="s" s="7">
        <v>177</v>
      </c>
      <c r="B2823" t="s" s="8">
        <v>178</v>
      </c>
      <c r="C2823" s="9">
        <v>43426.347222222219</v>
      </c>
      <c r="D2823" s="10">
        <v>7802</v>
      </c>
      <c r="E2823" s="10">
        <v>38419</v>
      </c>
      <c r="F2823" s="11">
        <f>D2823/E2823</f>
        <v>0.2030766027226112</v>
      </c>
      <c r="G2823" s="11">
        <f>F2823-F2822</f>
        <v>0.04625623143612698</v>
      </c>
    </row>
    <row r="2824" s="2" customFormat="1" ht="13.65" customHeight="1">
      <c r="A2824" t="s" s="7">
        <v>177</v>
      </c>
      <c r="B2824" t="s" s="8">
        <v>178</v>
      </c>
      <c r="C2824" s="9">
        <v>43427.347222222219</v>
      </c>
      <c r="D2824" s="10">
        <v>9363</v>
      </c>
      <c r="E2824" s="10">
        <v>38413</v>
      </c>
      <c r="F2824" s="11">
        <f>D2824/E2824</f>
        <v>0.2437456069559784</v>
      </c>
      <c r="G2824" s="11">
        <f>F2824-F2823</f>
        <v>0.04066900423336722</v>
      </c>
    </row>
    <row r="2825" s="2" customFormat="1" ht="13.65" customHeight="1">
      <c r="A2825" t="s" s="7">
        <v>177</v>
      </c>
      <c r="B2825" t="s" s="8">
        <v>178</v>
      </c>
      <c r="C2825" s="9">
        <v>43428.347222222219</v>
      </c>
      <c r="D2825" s="10">
        <v>10654</v>
      </c>
      <c r="E2825" s="10">
        <v>38424</v>
      </c>
      <c r="F2825" s="11">
        <f>D2825/E2825</f>
        <v>0.2772746200291484</v>
      </c>
      <c r="G2825" s="11">
        <f>F2825-F2824</f>
        <v>0.03352901307316999</v>
      </c>
    </row>
    <row r="2826" s="2" customFormat="1" ht="13.65" customHeight="1">
      <c r="A2826" t="s" s="7">
        <v>177</v>
      </c>
      <c r="B2826" t="s" s="8">
        <v>178</v>
      </c>
      <c r="C2826" s="9">
        <v>43429.347222222219</v>
      </c>
      <c r="D2826" s="10">
        <v>12060</v>
      </c>
      <c r="E2826" s="10">
        <v>38426</v>
      </c>
      <c r="F2826" s="11">
        <f>D2826/E2826</f>
        <v>0.3138499973975954</v>
      </c>
      <c r="G2826" s="11">
        <f>F2826-F2825</f>
        <v>0.03657537736844696</v>
      </c>
    </row>
    <row r="2827" s="2" customFormat="1" ht="13.65" customHeight="1">
      <c r="A2827" t="s" s="7">
        <v>177</v>
      </c>
      <c r="B2827" t="s" s="8">
        <v>178</v>
      </c>
      <c r="C2827" s="9">
        <v>43430.347222222219</v>
      </c>
      <c r="D2827" s="10">
        <v>12773</v>
      </c>
      <c r="E2827" s="10">
        <v>38426</v>
      </c>
      <c r="F2827" s="11">
        <f>D2827/E2827</f>
        <v>0.3324051423515328</v>
      </c>
      <c r="G2827" s="11">
        <f>F2827-F2826</f>
        <v>0.0185551449539374</v>
      </c>
    </row>
    <row r="2828" s="2" customFormat="1" ht="13.65" customHeight="1">
      <c r="A2828" t="s" s="7">
        <v>177</v>
      </c>
      <c r="B2828" t="s" s="8">
        <v>178</v>
      </c>
      <c r="C2828" s="9">
        <v>43431.347222222219</v>
      </c>
      <c r="D2828" s="10">
        <v>13136</v>
      </c>
      <c r="E2828" s="10">
        <v>38426</v>
      </c>
      <c r="F2828" s="11">
        <f>D2828/E2828</f>
        <v>0.3418518711289231</v>
      </c>
      <c r="G2828" s="11">
        <f>F2828-F2827</f>
        <v>0.009446728777390334</v>
      </c>
    </row>
    <row r="2829" s="2" customFormat="1" ht="13.65" customHeight="1">
      <c r="A2829" t="s" s="7">
        <v>177</v>
      </c>
      <c r="B2829" t="s" s="8">
        <v>178</v>
      </c>
      <c r="C2829" s="9">
        <v>43432.347222222219</v>
      </c>
      <c r="D2829" s="10">
        <v>13450</v>
      </c>
      <c r="E2829" s="10">
        <v>38426</v>
      </c>
      <c r="F2829" s="11">
        <f>D2829/E2829</f>
        <v>0.3500234216415968</v>
      </c>
      <c r="G2829" s="11">
        <f>F2829-F2828</f>
        <v>0.008171550512673709</v>
      </c>
    </row>
    <row r="2830" s="2" customFormat="1" ht="13.65" customHeight="1">
      <c r="A2830" t="s" s="7">
        <v>177</v>
      </c>
      <c r="B2830" t="s" s="8">
        <v>178</v>
      </c>
      <c r="C2830" s="9">
        <v>43433.347222222219</v>
      </c>
      <c r="D2830" s="10">
        <v>13872</v>
      </c>
      <c r="E2830" s="10">
        <v>38426</v>
      </c>
      <c r="F2830" s="11">
        <f>D2830/E2830</f>
        <v>0.3610055691458908</v>
      </c>
      <c r="G2830" s="11">
        <f>F2830-F2829</f>
        <v>0.01098214750429399</v>
      </c>
    </row>
    <row r="2831" s="2" customFormat="1" ht="13.65" customHeight="1">
      <c r="A2831" t="s" s="7">
        <v>177</v>
      </c>
      <c r="B2831" t="s" s="8">
        <v>178</v>
      </c>
      <c r="C2831" s="9">
        <v>43434.347222222219</v>
      </c>
      <c r="D2831" s="10">
        <v>14491</v>
      </c>
      <c r="E2831" s="10">
        <v>38426</v>
      </c>
      <c r="F2831" s="11">
        <f>D2831/E2831</f>
        <v>0.3771144537552699</v>
      </c>
      <c r="G2831" s="11">
        <f>F2831-F2830</f>
        <v>0.01610888460937904</v>
      </c>
    </row>
    <row r="2832" s="2" customFormat="1" ht="13.65" customHeight="1">
      <c r="A2832" t="s" s="7">
        <v>177</v>
      </c>
      <c r="B2832" t="s" s="8">
        <v>178</v>
      </c>
      <c r="C2832" s="9">
        <v>43435.347222222219</v>
      </c>
      <c r="D2832" s="10">
        <v>15049</v>
      </c>
      <c r="E2832" s="10">
        <v>38426</v>
      </c>
      <c r="F2832" s="11">
        <f>D2832/E2832</f>
        <v>0.3916358715453079</v>
      </c>
      <c r="G2832" s="11">
        <f>F2832-F2831</f>
        <v>0.01452141779003802</v>
      </c>
    </row>
    <row r="2833" s="2" customFormat="1" ht="13.65" customHeight="1">
      <c r="A2833" t="s" s="7">
        <v>177</v>
      </c>
      <c r="B2833" t="s" s="8">
        <v>178</v>
      </c>
      <c r="C2833" s="9">
        <v>43436.347222222219</v>
      </c>
      <c r="D2833" s="10">
        <v>15049</v>
      </c>
      <c r="E2833" s="10">
        <v>38426</v>
      </c>
      <c r="F2833" s="11">
        <f>D2833/E2833</f>
        <v>0.3916358715453079</v>
      </c>
      <c r="G2833" s="11">
        <f>F2833-F2832</f>
        <v>0</v>
      </c>
    </row>
    <row r="2834" s="2" customFormat="1" ht="13.65" customHeight="1">
      <c r="A2834" t="s" s="7">
        <v>177</v>
      </c>
      <c r="B2834" t="s" s="8">
        <v>178</v>
      </c>
      <c r="C2834" s="9">
        <v>43437.347222222219</v>
      </c>
      <c r="D2834" s="10">
        <v>15049</v>
      </c>
      <c r="E2834" s="10">
        <v>38426</v>
      </c>
      <c r="F2834" s="11">
        <f>D2834/E2834</f>
        <v>0.3916358715453079</v>
      </c>
      <c r="G2834" s="11">
        <f>F2834-F2833</f>
        <v>0</v>
      </c>
    </row>
    <row r="2835" s="2" customFormat="1" ht="13.65" customHeight="1">
      <c r="A2835" t="s" s="7">
        <v>177</v>
      </c>
      <c r="B2835" t="s" s="8">
        <v>178</v>
      </c>
      <c r="C2835" s="9">
        <v>43438.347222222219</v>
      </c>
      <c r="D2835" s="10">
        <v>15431</v>
      </c>
      <c r="E2835" s="10">
        <v>38426</v>
      </c>
      <c r="F2835" s="11">
        <f>D2835/E2835</f>
        <v>0.4015770572008536</v>
      </c>
      <c r="G2835" s="11">
        <f>F2835-F2834</f>
        <v>0.009941185655545692</v>
      </c>
    </row>
    <row r="2836" s="2" customFormat="1" ht="13.65" customHeight="1">
      <c r="A2836" t="s" s="7">
        <v>177</v>
      </c>
      <c r="B2836" t="s" s="8">
        <v>178</v>
      </c>
      <c r="C2836" s="9">
        <v>43439.347222222219</v>
      </c>
      <c r="D2836" s="10">
        <v>15596</v>
      </c>
      <c r="E2836" s="10">
        <v>38426</v>
      </c>
      <c r="F2836" s="11">
        <f>D2836/E2836</f>
        <v>0.4058710248269401</v>
      </c>
      <c r="G2836" s="11">
        <f>F2836-F2835</f>
        <v>0.004293967626086526</v>
      </c>
    </row>
    <row r="2837" s="2" customFormat="1" ht="13.65" customHeight="1">
      <c r="A2837" t="s" s="7">
        <v>177</v>
      </c>
      <c r="B2837" t="s" s="8">
        <v>178</v>
      </c>
      <c r="C2837" s="9">
        <v>43440.347222222219</v>
      </c>
      <c r="D2837" s="10">
        <v>16189</v>
      </c>
      <c r="E2837" s="10">
        <v>38426</v>
      </c>
      <c r="F2837" s="11">
        <f>D2837/E2837</f>
        <v>0.4213032842346328</v>
      </c>
      <c r="G2837" s="11">
        <f>F2837-F2836</f>
        <v>0.01543225940769272</v>
      </c>
    </row>
    <row r="2838" s="2" customFormat="1" ht="13.65" customHeight="1">
      <c r="A2838" t="s" s="7">
        <v>177</v>
      </c>
      <c r="B2838" t="s" s="8">
        <v>178</v>
      </c>
      <c r="C2838" s="9">
        <v>43441.347222222219</v>
      </c>
      <c r="D2838" s="10">
        <v>17200</v>
      </c>
      <c r="E2838" s="10">
        <v>38426</v>
      </c>
      <c r="F2838" s="11">
        <f>D2838/E2838</f>
        <v>0.4476135949617446</v>
      </c>
      <c r="G2838" s="11">
        <f>F2838-F2837</f>
        <v>0.02631031072711182</v>
      </c>
    </row>
    <row r="2839" s="2" customFormat="1" ht="13" customHeight="1">
      <c r="A2839" t="s" s="7">
        <v>179</v>
      </c>
      <c r="B2839" t="s" s="8">
        <v>180</v>
      </c>
      <c r="C2839" s="9">
        <v>43409.347222222219</v>
      </c>
      <c r="D2839" s="10">
        <v>26</v>
      </c>
      <c r="E2839" s="10">
        <v>40412</v>
      </c>
      <c r="F2839" s="11">
        <f>D2839/E2839</f>
        <v>0.0006433732554686726</v>
      </c>
      <c r="G2839" s="11">
        <v>0</v>
      </c>
    </row>
    <row r="2840" s="2" customFormat="1" ht="13" customHeight="1">
      <c r="A2840" t="s" s="7">
        <v>179</v>
      </c>
      <c r="B2840" t="s" s="8">
        <v>180</v>
      </c>
      <c r="C2840" s="9">
        <v>43410.347222222219</v>
      </c>
      <c r="D2840" s="10">
        <v>150</v>
      </c>
      <c r="E2840" s="10">
        <v>40435</v>
      </c>
      <c r="F2840" s="11">
        <f>D2840/E2840</f>
        <v>0.003709657474959812</v>
      </c>
      <c r="G2840" s="11">
        <f>F2840-F2839</f>
        <v>0.00306628421949114</v>
      </c>
    </row>
    <row r="2841" s="2" customFormat="1" ht="13" customHeight="1">
      <c r="A2841" t="s" s="7">
        <v>179</v>
      </c>
      <c r="B2841" t="s" s="8">
        <v>180</v>
      </c>
      <c r="C2841" s="9">
        <v>43411.347222222219</v>
      </c>
      <c r="D2841" s="10">
        <v>247</v>
      </c>
      <c r="E2841" s="10">
        <v>40445</v>
      </c>
      <c r="F2841" s="11">
        <f>D2841/E2841</f>
        <v>0.006107058968970206</v>
      </c>
      <c r="G2841" s="11">
        <f>F2841-F2840</f>
        <v>0.002397401494010394</v>
      </c>
    </row>
    <row r="2842" s="2" customFormat="1" ht="13" customHeight="1">
      <c r="A2842" t="s" s="7">
        <v>179</v>
      </c>
      <c r="B2842" t="s" s="8">
        <v>180</v>
      </c>
      <c r="C2842" s="9">
        <v>43412.347222222219</v>
      </c>
      <c r="D2842" s="10">
        <v>711</v>
      </c>
      <c r="E2842" s="10">
        <v>40461</v>
      </c>
      <c r="F2842" s="11">
        <f>D2842/E2842</f>
        <v>0.01757247720026692</v>
      </c>
      <c r="G2842" s="11">
        <f>F2842-F2841</f>
        <v>0.01146541823129672</v>
      </c>
    </row>
    <row r="2843" s="2" customFormat="1" ht="13" customHeight="1">
      <c r="A2843" t="s" s="7">
        <v>179</v>
      </c>
      <c r="B2843" t="s" s="8">
        <v>180</v>
      </c>
      <c r="C2843" s="9">
        <v>43413.347222222219</v>
      </c>
      <c r="D2843" s="10">
        <v>1198</v>
      </c>
      <c r="E2843" s="10">
        <v>40464</v>
      </c>
      <c r="F2843" s="11">
        <f>D2843/E2843</f>
        <v>0.0296065638592329</v>
      </c>
      <c r="G2843" s="11">
        <f>F2843-F2842</f>
        <v>0.01203408665896597</v>
      </c>
    </row>
    <row r="2844" s="2" customFormat="1" ht="13" customHeight="1">
      <c r="A2844" t="s" s="7">
        <v>179</v>
      </c>
      <c r="B2844" t="s" s="8">
        <v>180</v>
      </c>
      <c r="C2844" s="9">
        <v>43414.347222222219</v>
      </c>
      <c r="D2844" s="10">
        <v>1604</v>
      </c>
      <c r="E2844" s="10">
        <v>40465</v>
      </c>
      <c r="F2844" s="11">
        <f>D2844/E2844</f>
        <v>0.03963919436550105</v>
      </c>
      <c r="G2844" s="11">
        <f>F2844-F2843</f>
        <v>0.01003263050626815</v>
      </c>
    </row>
    <row r="2845" s="2" customFormat="1" ht="13" customHeight="1">
      <c r="A2845" t="s" s="7">
        <v>179</v>
      </c>
      <c r="B2845" t="s" s="8">
        <v>180</v>
      </c>
      <c r="C2845" s="9">
        <v>43415.347222222219</v>
      </c>
      <c r="D2845" s="10">
        <v>1604</v>
      </c>
      <c r="E2845" s="10">
        <v>40465</v>
      </c>
      <c r="F2845" s="11">
        <f>D2845/E2845</f>
        <v>0.03963919436550105</v>
      </c>
      <c r="G2845" s="11">
        <f>F2845-F2844</f>
        <v>0</v>
      </c>
    </row>
    <row r="2846" s="2" customFormat="1" ht="13" customHeight="1">
      <c r="A2846" t="s" s="7">
        <v>179</v>
      </c>
      <c r="B2846" t="s" s="8">
        <v>180</v>
      </c>
      <c r="C2846" s="9">
        <v>43416.347222222219</v>
      </c>
      <c r="D2846" s="10">
        <v>1604</v>
      </c>
      <c r="E2846" s="10">
        <v>40464</v>
      </c>
      <c r="F2846" s="11">
        <f>D2846/E2846</f>
        <v>0.03964017398181099</v>
      </c>
      <c r="G2846" s="11">
        <f>F2846-F2845</f>
        <v>9.796163099456967e-07</v>
      </c>
    </row>
    <row r="2847" s="2" customFormat="1" ht="13" customHeight="1">
      <c r="A2847" t="s" s="7">
        <v>179</v>
      </c>
      <c r="B2847" t="s" s="8">
        <v>180</v>
      </c>
      <c r="C2847" s="9">
        <v>43417.347222222219</v>
      </c>
      <c r="D2847" s="10">
        <v>1809</v>
      </c>
      <c r="E2847" s="10">
        <v>40474</v>
      </c>
      <c r="F2847" s="11">
        <f>D2847/E2847</f>
        <v>0.04469535998418738</v>
      </c>
      <c r="G2847" s="11">
        <f>F2847-F2846</f>
        <v>0.005055186002376387</v>
      </c>
    </row>
    <row r="2848" s="2" customFormat="1" ht="13" customHeight="1">
      <c r="A2848" t="s" s="7">
        <v>179</v>
      </c>
      <c r="B2848" t="s" s="8">
        <v>180</v>
      </c>
      <c r="C2848" s="9">
        <v>43418.347222222219</v>
      </c>
      <c r="D2848" s="10">
        <v>2327</v>
      </c>
      <c r="E2848" s="10">
        <v>40487</v>
      </c>
      <c r="F2848" s="11">
        <f>D2848/E2848</f>
        <v>0.05747523896559389</v>
      </c>
      <c r="G2848" s="11">
        <f>F2848-F2847</f>
        <v>0.01277987898140651</v>
      </c>
    </row>
    <row r="2849" s="2" customFormat="1" ht="13" customHeight="1">
      <c r="A2849" t="s" s="7">
        <v>179</v>
      </c>
      <c r="B2849" t="s" s="8">
        <v>180</v>
      </c>
      <c r="C2849" s="9">
        <v>43419.347222222219</v>
      </c>
      <c r="D2849" s="10">
        <v>2720</v>
      </c>
      <c r="E2849" s="10">
        <v>40495</v>
      </c>
      <c r="F2849" s="11">
        <f>D2849/E2849</f>
        <v>0.06716878626990987</v>
      </c>
      <c r="G2849" s="11">
        <f>F2849-F2848</f>
        <v>0.009693547304315972</v>
      </c>
    </row>
    <row r="2850" s="2" customFormat="1" ht="13" customHeight="1">
      <c r="A2850" t="s" s="7">
        <v>179</v>
      </c>
      <c r="B2850" t="s" s="8">
        <v>180</v>
      </c>
      <c r="C2850" s="9">
        <v>43420.347222222219</v>
      </c>
      <c r="D2850" s="10">
        <v>2936</v>
      </c>
      <c r="E2850" s="10">
        <v>40509</v>
      </c>
      <c r="F2850" s="11">
        <f>D2850/E2850</f>
        <v>0.07247772100027154</v>
      </c>
      <c r="G2850" s="11">
        <f>F2850-F2849</f>
        <v>0.005308934730361675</v>
      </c>
    </row>
    <row r="2851" s="2" customFormat="1" ht="13.65" customHeight="1">
      <c r="A2851" t="s" s="7">
        <v>179</v>
      </c>
      <c r="B2851" t="s" s="8">
        <v>180</v>
      </c>
      <c r="C2851" s="9">
        <v>43421.347222222219</v>
      </c>
      <c r="D2851" s="10">
        <v>3111</v>
      </c>
      <c r="E2851" s="10">
        <v>40509</v>
      </c>
      <c r="F2851" s="11">
        <f>D2851/E2851</f>
        <v>0.07679774864844849</v>
      </c>
      <c r="G2851" s="11">
        <f>F2851-F2850</f>
        <v>0.004320027648176947</v>
      </c>
    </row>
    <row r="2852" s="2" customFormat="1" ht="13.65" customHeight="1">
      <c r="A2852" t="s" s="7">
        <v>179</v>
      </c>
      <c r="B2852" t="s" s="8">
        <v>180</v>
      </c>
      <c r="C2852" s="9">
        <v>43422.347222222219</v>
      </c>
      <c r="D2852" s="10">
        <v>3968</v>
      </c>
      <c r="E2852" s="10">
        <v>40518</v>
      </c>
      <c r="F2852" s="11">
        <f>D2852/E2852</f>
        <v>0.09793178340490646</v>
      </c>
      <c r="G2852" s="11">
        <f>F2852-F2851</f>
        <v>0.02113403475645798</v>
      </c>
    </row>
    <row r="2853" s="2" customFormat="1" ht="13.65" customHeight="1">
      <c r="A2853" t="s" s="7">
        <v>179</v>
      </c>
      <c r="B2853" t="s" s="8">
        <v>180</v>
      </c>
      <c r="C2853" s="9">
        <v>43423.347222222219</v>
      </c>
      <c r="D2853" s="10">
        <v>3968</v>
      </c>
      <c r="E2853" s="10">
        <v>40518</v>
      </c>
      <c r="F2853" s="11">
        <f>D2853/E2853</f>
        <v>0.09793178340490646</v>
      </c>
      <c r="G2853" s="11">
        <f>F2853-F2852</f>
        <v>0</v>
      </c>
    </row>
    <row r="2854" s="2" customFormat="1" ht="13.65" customHeight="1">
      <c r="A2854" t="s" s="7">
        <v>179</v>
      </c>
      <c r="B2854" t="s" s="8">
        <v>180</v>
      </c>
      <c r="C2854" s="9">
        <v>43424.347222222219</v>
      </c>
      <c r="D2854" s="10">
        <v>4256</v>
      </c>
      <c r="E2854" s="10">
        <v>40535</v>
      </c>
      <c r="F2854" s="11">
        <f>D2854/E2854</f>
        <v>0.1049956827433083</v>
      </c>
      <c r="G2854" s="11">
        <f>F2854-F2853</f>
        <v>0.007063899338401791</v>
      </c>
    </row>
    <row r="2855" s="2" customFormat="1" ht="13.65" customHeight="1">
      <c r="A2855" t="s" s="7">
        <v>179</v>
      </c>
      <c r="B2855" t="s" s="8">
        <v>180</v>
      </c>
      <c r="C2855" s="9">
        <v>43425.347222222219</v>
      </c>
      <c r="D2855" s="10">
        <v>4740</v>
      </c>
      <c r="E2855" s="10">
        <v>40544</v>
      </c>
      <c r="F2855" s="11">
        <f>D2855/E2855</f>
        <v>0.1169100236779795</v>
      </c>
      <c r="G2855" s="11">
        <f>F2855-F2854</f>
        <v>0.01191434093467122</v>
      </c>
    </row>
    <row r="2856" s="2" customFormat="1" ht="13.65" customHeight="1">
      <c r="A2856" t="s" s="7">
        <v>179</v>
      </c>
      <c r="B2856" t="s" s="8">
        <v>180</v>
      </c>
      <c r="C2856" s="9">
        <v>43426.347222222219</v>
      </c>
      <c r="D2856" s="10">
        <v>5776</v>
      </c>
      <c r="E2856" s="10">
        <v>40551</v>
      </c>
      <c r="F2856" s="11">
        <f>D2856/E2856</f>
        <v>0.1424379176839042</v>
      </c>
      <c r="G2856" s="11">
        <f>F2856-F2855</f>
        <v>0.02552789400592473</v>
      </c>
    </row>
    <row r="2857" s="2" customFormat="1" ht="13.65" customHeight="1">
      <c r="A2857" t="s" s="7">
        <v>179</v>
      </c>
      <c r="B2857" t="s" s="8">
        <v>180</v>
      </c>
      <c r="C2857" s="9">
        <v>43427.347222222219</v>
      </c>
      <c r="D2857" s="10">
        <v>7211</v>
      </c>
      <c r="E2857" s="10">
        <v>40555</v>
      </c>
      <c r="F2857" s="11">
        <f>D2857/E2857</f>
        <v>0.1778079151769202</v>
      </c>
      <c r="G2857" s="11">
        <f>F2857-F2856</f>
        <v>0.03536999749301603</v>
      </c>
    </row>
    <row r="2858" s="2" customFormat="1" ht="13.65" customHeight="1">
      <c r="A2858" t="s" s="7">
        <v>179</v>
      </c>
      <c r="B2858" t="s" s="8">
        <v>180</v>
      </c>
      <c r="C2858" s="9">
        <v>43428.347222222219</v>
      </c>
      <c r="D2858" s="10">
        <v>8860</v>
      </c>
      <c r="E2858" s="10">
        <v>40573</v>
      </c>
      <c r="F2858" s="11">
        <f>D2858/E2858</f>
        <v>0.2183718236265497</v>
      </c>
      <c r="G2858" s="11">
        <f>F2858-F2857</f>
        <v>0.04056390844962943</v>
      </c>
    </row>
    <row r="2859" s="2" customFormat="1" ht="13.65" customHeight="1">
      <c r="A2859" t="s" s="7">
        <v>179</v>
      </c>
      <c r="B2859" t="s" s="8">
        <v>180</v>
      </c>
      <c r="C2859" s="9">
        <v>43429.347222222219</v>
      </c>
      <c r="D2859" s="10">
        <v>10052</v>
      </c>
      <c r="E2859" s="10">
        <v>40591</v>
      </c>
      <c r="F2859" s="11">
        <f>D2859/E2859</f>
        <v>0.2476411027074967</v>
      </c>
      <c r="G2859" s="11">
        <f>F2859-F2858</f>
        <v>0.02926927908094706</v>
      </c>
    </row>
    <row r="2860" s="2" customFormat="1" ht="13.65" customHeight="1">
      <c r="A2860" t="s" s="7">
        <v>179</v>
      </c>
      <c r="B2860" t="s" s="8">
        <v>180</v>
      </c>
      <c r="C2860" s="9">
        <v>43430.347222222219</v>
      </c>
      <c r="D2860" s="10">
        <v>10536</v>
      </c>
      <c r="E2860" s="10">
        <v>40589</v>
      </c>
      <c r="F2860" s="11">
        <f>D2860/E2860</f>
        <v>0.2595777181009633</v>
      </c>
      <c r="G2860" s="11">
        <f>F2860-F2859</f>
        <v>0.01193661539346658</v>
      </c>
    </row>
    <row r="2861" s="2" customFormat="1" ht="13.65" customHeight="1">
      <c r="A2861" t="s" s="7">
        <v>179</v>
      </c>
      <c r="B2861" t="s" s="8">
        <v>180</v>
      </c>
      <c r="C2861" s="9">
        <v>43431.347222222219</v>
      </c>
      <c r="D2861" s="10">
        <v>11040</v>
      </c>
      <c r="E2861" s="10">
        <v>40589</v>
      </c>
      <c r="F2861" s="11">
        <f>D2861/E2861</f>
        <v>0.2719948754588682</v>
      </c>
      <c r="G2861" s="11">
        <f>F2861-F2860</f>
        <v>0.01241715735790488</v>
      </c>
    </row>
    <row r="2862" s="2" customFormat="1" ht="13.65" customHeight="1">
      <c r="A2862" t="s" s="7">
        <v>179</v>
      </c>
      <c r="B2862" t="s" s="8">
        <v>180</v>
      </c>
      <c r="C2862" s="9">
        <v>43432.347222222219</v>
      </c>
      <c r="D2862" s="10">
        <v>11357</v>
      </c>
      <c r="E2862" s="10">
        <v>40589</v>
      </c>
      <c r="F2862" s="11">
        <f>D2862/E2862</f>
        <v>0.2798048732415186</v>
      </c>
      <c r="G2862" s="11">
        <f>F2862-F2861</f>
        <v>0.007809997782650457</v>
      </c>
    </row>
    <row r="2863" s="2" customFormat="1" ht="13.65" customHeight="1">
      <c r="A2863" t="s" s="7">
        <v>179</v>
      </c>
      <c r="B2863" t="s" s="8">
        <v>180</v>
      </c>
      <c r="C2863" s="9">
        <v>43433.347222222219</v>
      </c>
      <c r="D2863" s="10">
        <v>11802</v>
      </c>
      <c r="E2863" s="10">
        <v>40589</v>
      </c>
      <c r="F2863" s="11">
        <f>D2863/E2863</f>
        <v>0.2907684347976053</v>
      </c>
      <c r="G2863" s="11">
        <f>F2863-F2862</f>
        <v>0.01096356155608663</v>
      </c>
    </row>
    <row r="2864" s="2" customFormat="1" ht="13.65" customHeight="1">
      <c r="A2864" t="s" s="7">
        <v>179</v>
      </c>
      <c r="B2864" t="s" s="8">
        <v>180</v>
      </c>
      <c r="C2864" s="9">
        <v>43434.347222222219</v>
      </c>
      <c r="D2864" s="10">
        <v>12411</v>
      </c>
      <c r="E2864" s="10">
        <v>40589</v>
      </c>
      <c r="F2864" s="11">
        <f>D2864/E2864</f>
        <v>0.3057724999384069</v>
      </c>
      <c r="G2864" s="11">
        <f>F2864-F2863</f>
        <v>0.01500406514080166</v>
      </c>
    </row>
    <row r="2865" s="2" customFormat="1" ht="13.65" customHeight="1">
      <c r="A2865" t="s" s="7">
        <v>179</v>
      </c>
      <c r="B2865" t="s" s="8">
        <v>180</v>
      </c>
      <c r="C2865" s="9">
        <v>43435.347222222219</v>
      </c>
      <c r="D2865" s="10">
        <v>13210</v>
      </c>
      <c r="E2865" s="10">
        <v>40589</v>
      </c>
      <c r="F2865" s="11">
        <f>D2865/E2865</f>
        <v>0.3254576363054029</v>
      </c>
      <c r="G2865" s="11">
        <f>F2865-F2864</f>
        <v>0.01968513636699598</v>
      </c>
    </row>
    <row r="2866" s="2" customFormat="1" ht="13.65" customHeight="1">
      <c r="A2866" t="s" s="7">
        <v>179</v>
      </c>
      <c r="B2866" t="s" s="8">
        <v>180</v>
      </c>
      <c r="C2866" s="9">
        <v>43436.347222222219</v>
      </c>
      <c r="D2866" s="10">
        <v>13210</v>
      </c>
      <c r="E2866" s="10">
        <v>40589</v>
      </c>
      <c r="F2866" s="11">
        <f>D2866/E2866</f>
        <v>0.3254576363054029</v>
      </c>
      <c r="G2866" s="11">
        <f>F2866-F2865</f>
        <v>0</v>
      </c>
    </row>
    <row r="2867" s="2" customFormat="1" ht="13.65" customHeight="1">
      <c r="A2867" t="s" s="7">
        <v>179</v>
      </c>
      <c r="B2867" t="s" s="8">
        <v>180</v>
      </c>
      <c r="C2867" s="9">
        <v>43437.347222222219</v>
      </c>
      <c r="D2867" s="10">
        <v>13210</v>
      </c>
      <c r="E2867" s="10">
        <v>40589</v>
      </c>
      <c r="F2867" s="11">
        <f>D2867/E2867</f>
        <v>0.3254576363054029</v>
      </c>
      <c r="G2867" s="11">
        <f>F2867-F2866</f>
        <v>0</v>
      </c>
    </row>
    <row r="2868" s="2" customFormat="1" ht="13.65" customHeight="1">
      <c r="A2868" t="s" s="7">
        <v>179</v>
      </c>
      <c r="B2868" t="s" s="8">
        <v>180</v>
      </c>
      <c r="C2868" s="9">
        <v>43438.347222222219</v>
      </c>
      <c r="D2868" s="10">
        <v>13746</v>
      </c>
      <c r="E2868" s="10">
        <v>40589</v>
      </c>
      <c r="F2868" s="11">
        <f>D2868/E2868</f>
        <v>0.3386631846066668</v>
      </c>
      <c r="G2868" s="11">
        <f>F2868-F2867</f>
        <v>0.01320554830126391</v>
      </c>
    </row>
    <row r="2869" s="2" customFormat="1" ht="13.65" customHeight="1">
      <c r="A2869" t="s" s="7">
        <v>179</v>
      </c>
      <c r="B2869" t="s" s="8">
        <v>180</v>
      </c>
      <c r="C2869" s="9">
        <v>43439.347222222219</v>
      </c>
      <c r="D2869" s="10">
        <v>13935</v>
      </c>
      <c r="E2869" s="10">
        <v>40589</v>
      </c>
      <c r="F2869" s="11">
        <f>D2869/E2869</f>
        <v>0.3433196186158812</v>
      </c>
      <c r="G2869" s="11">
        <f>F2869-F2868</f>
        <v>0.004656434009214339</v>
      </c>
    </row>
    <row r="2870" s="2" customFormat="1" ht="13.65" customHeight="1">
      <c r="A2870" t="s" s="7">
        <v>179</v>
      </c>
      <c r="B2870" t="s" s="8">
        <v>180</v>
      </c>
      <c r="C2870" s="9">
        <v>43440.347222222219</v>
      </c>
      <c r="D2870" s="10">
        <v>14332</v>
      </c>
      <c r="E2870" s="10">
        <v>40589</v>
      </c>
      <c r="F2870" s="11">
        <f>D2870/E2870</f>
        <v>0.3531005937569292</v>
      </c>
      <c r="G2870" s="11">
        <f>F2870-F2869</f>
        <v>0.009780975141048032</v>
      </c>
    </row>
    <row r="2871" s="2" customFormat="1" ht="13.65" customHeight="1">
      <c r="A2871" t="s" s="7">
        <v>179</v>
      </c>
      <c r="B2871" t="s" s="8">
        <v>180</v>
      </c>
      <c r="C2871" s="9">
        <v>43441.347222222219</v>
      </c>
      <c r="D2871" s="10">
        <v>15254</v>
      </c>
      <c r="E2871" s="10">
        <v>40589</v>
      </c>
      <c r="F2871" s="11">
        <f>D2871/E2871</f>
        <v>0.3758161078124615</v>
      </c>
      <c r="G2871" s="11">
        <f>F2871-F2870</f>
        <v>0.02271551405553229</v>
      </c>
    </row>
    <row r="2872" s="2" customFormat="1" ht="13.65" customHeight="1">
      <c r="C2872" s="9"/>
      <c r="F2872" s="11">
        <f>AVERAGEIF(F2:F2862,"&gt;0")</f>
        <v>0.1708379068396996</v>
      </c>
      <c r="G2872" s="11">
        <f>AVERAGEIF(G2:G2862,"&gt;0")</f>
        <v>0.01335614693023017</v>
      </c>
    </row>
    <row r="2873" s="2" customFormat="1" ht="13.65" customHeight="1">
      <c r="C2873" s="9"/>
      <c r="I2873" t="s" s="12">
        <v>181</v>
      </c>
      <c r="M2873" s="13"/>
      <c r="N2873" s="13"/>
      <c r="O2873" s="13"/>
      <c r="P2873" s="13"/>
      <c r="Q2873" s="13"/>
      <c r="Y2873" s="13"/>
      <c r="Z2873" s="13"/>
      <c r="AA2873" s="13"/>
      <c r="AB2873" s="13"/>
      <c r="AC2873" s="13"/>
    </row>
    <row r="2874" s="2" customFormat="1" ht="13.65" customHeight="1">
      <c r="C2874" s="9"/>
      <c r="J2874" s="14"/>
      <c r="L2874" t="s" s="15">
        <v>182</v>
      </c>
      <c r="M2874" t="s" s="15">
        <v>183</v>
      </c>
      <c r="N2874" t="s" s="15">
        <v>184</v>
      </c>
      <c r="O2874" t="s" s="15">
        <v>185</v>
      </c>
      <c r="P2874" t="s" s="15">
        <v>186</v>
      </c>
      <c r="Q2874" t="s" s="15">
        <v>187</v>
      </c>
      <c r="R2874" s="14"/>
      <c r="S2874" s="14"/>
      <c r="T2874" s="14"/>
      <c r="U2874" s="14"/>
      <c r="W2874" s="14"/>
      <c r="X2874" t="s" s="15">
        <v>188</v>
      </c>
      <c r="Y2874" t="s" s="15">
        <v>183</v>
      </c>
      <c r="Z2874" t="s" s="15">
        <v>184</v>
      </c>
      <c r="AA2874" t="s" s="15">
        <v>185</v>
      </c>
      <c r="AB2874" t="s" s="15">
        <v>186</v>
      </c>
      <c r="AC2874" t="s" s="15">
        <v>187</v>
      </c>
    </row>
    <row r="2875" s="2" customFormat="1" ht="13.65" customHeight="1">
      <c r="C2875" s="9"/>
      <c r="I2875" s="16"/>
      <c r="J2875" s="9">
        <v>43409</v>
      </c>
      <c r="L2875" s="17">
        <f>AVERAGE(M2875:Q2875)</f>
        <v>0.006809123649087143</v>
      </c>
      <c r="M2875" s="17">
        <f>AVERAGE(F2,F35,F68,F101,F134,F167,F200,F200,F233,F266,F299,F332,F365,F398,F431,F464,F497,F530)</f>
        <v>0.007843502849730429</v>
      </c>
      <c r="N2875" s="17">
        <f>AVERAGE(F563,F596,F629,F662,F695,F728,F761,F794,F827,F860,F893,F926,F959,F992,F1025,F1058,F1091)</f>
        <v>0.008665381648570397</v>
      </c>
      <c r="O2875" s="17">
        <f>AVERAGE(F1124,F1157,F1190,F1223,F1256,F1289,F1322,F1355,F1388,F1421,F1454,F1487,F1520,F1553,F1586,F1619,F1652,F1685,F1718,F1751)</f>
        <v>0.01012397966743814</v>
      </c>
      <c r="P2875" s="17">
        <f>AVERAGE(F1784,F1817,F1849,F1882,F1915,F1948,F1981,F2014,F2047,F2080,F2113,F2146,F2179,F2212,F2245,F2278,F2311,F2344,F2377)</f>
        <v>0.003611278651347751</v>
      </c>
      <c r="Q2875" s="17">
        <f>AVERAGE(F2410,F2443,F2476,F2509,F2542,F2575,F2608,F2641,F2674,F2707,F2740,F2773,F2806,F2839)</f>
        <v>0.003801475428348999</v>
      </c>
      <c r="V2875" s="9">
        <v>43409</v>
      </c>
      <c r="X2875" s="17">
        <f>AVERAGE(Y2875:AC2875)</f>
        <v>-0.002647071633462394</v>
      </c>
      <c r="Y2875" s="17">
        <f>AVERAGE(G2,G35,G68,G101,G134,G167,G200,G200,G233,G266,G299,G332,G365,G398,G431,G464,G497,G530)</f>
        <v>0</v>
      </c>
      <c r="Z2875" s="17">
        <f>AVERAGE(G563,G596,G629,G662,G695,G728,G761,G794,G827,G860,G893,G926,G959,G992,G1025,G1058,G1091)</f>
        <v>0</v>
      </c>
      <c r="AA2875" s="17">
        <f>AVERAGE(G1124,G1157,G1190,G1223,G1256,G1289,G1322,G1355,G1388,G1421,G1454,G1487,G1520,G1553,G1586,G1619,G1652,G1685,G1718,G1751)</f>
        <v>0</v>
      </c>
      <c r="AB2875" s="17">
        <f>AVERAGE(G1784,G1817,G1849,G1882,G1915,G1948,G1981,G2014,G2047,G2080,G2113,G2146,G2179,G2212,G2245,G2278,G2311,G2344,G2377)</f>
        <v>-0.01323535816731197</v>
      </c>
      <c r="AC2875" s="17">
        <f>AVERAGE(G2410,G2443,G2476,G2509,G2542,G2575,G2608,G2641,G2674,G2707,G2740,G2773,G2806,G2839)</f>
        <v>0</v>
      </c>
    </row>
    <row r="2876" s="2" customFormat="1" ht="13.65" customHeight="1">
      <c r="C2876" s="9"/>
      <c r="I2876" s="16"/>
      <c r="J2876" s="9">
        <v>43410</v>
      </c>
      <c r="L2876" s="17">
        <f>AVERAGE(M2876:Q2876)</f>
        <v>0.01131009818488475</v>
      </c>
      <c r="M2876" s="17">
        <f>AVERAGE(F3,F36,F69,F102,F135,F168,F201,F201,F234,F267,F300,F333,F366,F399,F432,F465,F498,F531)</f>
        <v>0.0109163228138566</v>
      </c>
      <c r="N2876" s="17">
        <f>AVERAGE(F564,F597,F630,F663,F696,F729,F762,F795,F828,F861,F894,F927,F960,F993,F1026,F1059,F1092)</f>
        <v>0.01385815713832663</v>
      </c>
      <c r="O2876" s="17">
        <f>AVERAGE(F1125,F1158,F1191,F1224,F1257,F1290,F1323,F1356,F1389,F1422,F1455,F1488,F1521,F1554,F1587,F1620,F1653,F1686,F1719,F1752)</f>
        <v>0.01554598382960092</v>
      </c>
      <c r="P2876" s="17">
        <f>AVERAGE(F1785,F1818,F1850,F1883,F1916,F1949,F1982,F2015,F2048,F2081,F2114,F2147,F2180,F2213,F2246,F2279,F2312,F2345,F2378)</f>
        <v>0.006369396377659735</v>
      </c>
      <c r="Q2876" s="17">
        <f>AVERAGE(F2411,F2444,F2477,F2510,F2543,F2576,F2609,F2642,F2675,F2708,F2741,F2774,F2807,F2840)</f>
        <v>0.009860630764979882</v>
      </c>
      <c r="V2876" s="9">
        <v>43410</v>
      </c>
      <c r="X2876" s="17">
        <f>AVERAGE(Y2876:AC2876)</f>
        <v>0.00450097453579761</v>
      </c>
      <c r="Y2876" s="17">
        <f>AVERAGE(G3,G36,G69,G102,G135,G168,G201,G201,G234,G267,G300,G333,G366,G399,G432,G465,G498,G531)</f>
        <v>0.00307281996412617</v>
      </c>
      <c r="Z2876" s="17">
        <f>AVERAGE(G564,G597,G630,G663,G696,G729,G762,G795,G828,G861,G894,G927,G960,G993,G1026,G1059,G1092)</f>
        <v>0.005192775489756233</v>
      </c>
      <c r="AA2876" s="17">
        <f>AVERAGE(G1125,G1158,G1191,G1224,G1257,G1290,G1323,G1356,G1389,G1422,G1455,G1488,G1521,G1554,G1587,G1620,G1653,G1686,G1719,G1752)</f>
        <v>0.005422004162162779</v>
      </c>
      <c r="AB2876" s="17">
        <f>AVERAGE(G1785,G1818,G1850,G1883,G1916,G1949,G1982,G2015,G2048,G2081,G2114,G2147,G2180,G2213,G2246,G2279,G2312,G2345,G2378)</f>
        <v>0.002758117726311985</v>
      </c>
      <c r="AC2876" s="17">
        <f>AVERAGE(G2411,G2444,G2477,G2510,G2543,G2576,G2609,G2642,G2675,G2708,G2741,G2774,G2807,G2840)</f>
        <v>0.006059155336630881</v>
      </c>
    </row>
    <row r="2877" s="2" customFormat="1" ht="13.65" customHeight="1">
      <c r="C2877" s="9"/>
      <c r="I2877" s="16"/>
      <c r="J2877" s="9">
        <v>43411</v>
      </c>
      <c r="L2877" s="17">
        <f>AVERAGE(M2877:Q2877)</f>
        <v>0.01436265760193618</v>
      </c>
      <c r="M2877" s="17">
        <f>AVERAGE(F4,F37,F70,F103,F136,F169,F202,F202,F235,F268,F301,F334,F367,F400,F433,F466,F499,F532)</f>
        <v>0.01359203569416226</v>
      </c>
      <c r="N2877" s="17">
        <f>AVERAGE(F565,F598,F631,F664,F697,F730,F763,F796,F829,F862,F895,F928,F961,F994,F1027,F1060,F1093)</f>
        <v>0.01711206960083805</v>
      </c>
      <c r="O2877" s="17">
        <f>AVERAGE(F1126,F1159,F1192,F1225,F1258,F1291,F1324,F1357,F1390,F1423,F1456,F1489,F1522,F1555,F1588,F1621,F1654,F1687,F1720,F1753)</f>
        <v>0.01879443825209655</v>
      </c>
      <c r="P2877" s="17">
        <f>AVERAGE(F1786,F1819,F1851,F1884,F1917,F1950,F1983,F2016,F2049,F2082,F2115,F2148,F2181,F2214,F2247,F2280,F2313,F2346,F2379)</f>
        <v>0.008048240910704081</v>
      </c>
      <c r="Q2877" s="17">
        <f>AVERAGE(F2412,F2445,F2478,F2511,F2544,F2577,F2610,F2643,F2676,F2709,F2742,F2775,F2808,F2841)</f>
        <v>0.01426650355187996</v>
      </c>
      <c r="V2877" s="9">
        <v>43411</v>
      </c>
      <c r="X2877" s="17">
        <f>AVERAGE(Y2877:AC2877)</f>
        <v>0.003052559417051428</v>
      </c>
      <c r="Y2877" s="17">
        <f>AVERAGE(G4,G37,G70,G103,G136,G169,G202,G202,G235,G268,G301,G334,G367,G400,G433,G466,G499,G532)</f>
        <v>0.002675712880305667</v>
      </c>
      <c r="Z2877" s="17">
        <f>AVERAGE(G565,G598,G631,G664,G697,G730,G763,G796,G829,G862,G895,G928,G961,G994,G1027,G1060,G1093)</f>
        <v>0.003253912462511422</v>
      </c>
      <c r="AA2877" s="17">
        <f>AVERAGE(G1126,G1159,G1192,G1225,G1258,G1291,G1324,G1357,G1390,G1423,G1456,G1489,G1522,G1555,G1588,G1621,G1654,G1687,G1720,G1753)</f>
        <v>0.003248454422495634</v>
      </c>
      <c r="AB2877" s="17">
        <f>AVERAGE(G1786,G1819,G1851,G1884,G1917,G1950,G1983,G2016,G2049,G2082,G2115,G2148,G2181,G2214,G2247,G2280,G2313,G2346,G2379)</f>
        <v>0.001678844533044344</v>
      </c>
      <c r="AC2877" s="17">
        <f>AVERAGE(G2412,G2445,G2478,G2511,G2544,G2577,G2610,G2643,G2676,G2709,G2742,G2775,G2808,G2841)</f>
        <v>0.004405872786900076</v>
      </c>
    </row>
    <row r="2878" s="2" customFormat="1" ht="13.65" customHeight="1">
      <c r="C2878" s="9"/>
      <c r="I2878" s="16"/>
      <c r="J2878" s="9">
        <v>43412</v>
      </c>
      <c r="L2878" s="17">
        <f>AVERAGE(M2878:Q2878)</f>
        <v>0.02643640818669939</v>
      </c>
      <c r="M2878" s="17">
        <f>AVERAGE(F5,F38,F71,F104,F137,F170,F203,F203,F236,F269,F302,F335,F368,F401,F434,F467,F500,F533)</f>
        <v>0.02357123316800474</v>
      </c>
      <c r="N2878" s="17">
        <f>AVERAGE(F566,F599,F632,F665,F698,F731,F764,F797,F830,F863,F896,F929,F962,F995,F1028,F1061,F1094)</f>
        <v>0.03171039256313683</v>
      </c>
      <c r="O2878" s="17">
        <f>AVERAGE(F1127,F1160,F1193,F1226,F1259,F1292,F1325,F1358,F1391,F1424,F1457,F1490,F1523,F1556,F1589,F1622,F1655,F1688,F1721,F1754)</f>
        <v>0.03166985812851841</v>
      </c>
      <c r="P2878" s="17">
        <f>AVERAGE(F1787,F1820,F1852,F1885,F1918,F1951,F1984,F2017,F2050,F2083,F2116,F2149,F2182,F2215,F2248,F2281,F2314,F2347,F2380)</f>
        <v>0.01532246866507889</v>
      </c>
      <c r="Q2878" s="17">
        <f>AVERAGE(F2413,F2446,F2479,F2512,F2545,F2578,F2611,F2644,F2677,F2710,F2743,F2776,F2809,F2842)</f>
        <v>0.02990808840875808</v>
      </c>
      <c r="V2878" s="9">
        <v>43412</v>
      </c>
      <c r="X2878" s="17">
        <f>AVERAGE(Y2878:AC2878)</f>
        <v>0.01207375058476321</v>
      </c>
      <c r="Y2878" s="17">
        <f>AVERAGE(G5,G38,G71,G104,G137,G170,G203,G203,G236,G269,G302,G335,G368,G401,G434,G467,G500,G533)</f>
        <v>0.009979197473842476</v>
      </c>
      <c r="Z2878" s="17">
        <f>AVERAGE(G566,G599,G632,G665,G698,G731,G764,G797,G830,G863,G896,G929,G962,G995,G1028,G1061,G1094)</f>
        <v>0.01459832296229878</v>
      </c>
      <c r="AA2878" s="17">
        <f>AVERAGE(G1127,G1160,G1193,G1226,G1259,G1292,G1325,G1358,G1391,G1424,G1457,G1490,G1523,G1556,G1589,G1622,G1655,G1688,G1721,G1754)</f>
        <v>0.01287541987642187</v>
      </c>
      <c r="AB2878" s="17">
        <f>AVERAGE(G1787,G1820,G1852,G1885,G1918,G1951,G1984,G2017,G2050,G2083,G2116,G2149,G2182,G2215,G2248,G2281,G2314,G2347,G2380)</f>
        <v>0.007274227754374805</v>
      </c>
      <c r="AC2878" s="17">
        <f>AVERAGE(G2413,G2446,G2479,G2512,G2545,G2578,G2611,G2644,G2677,G2710,G2743,G2776,G2809,G2842)</f>
        <v>0.01564158485687812</v>
      </c>
    </row>
    <row r="2879" s="2" customFormat="1" ht="13.65" customHeight="1">
      <c r="C2879" s="9"/>
      <c r="I2879" s="16"/>
      <c r="J2879" s="9">
        <v>43413</v>
      </c>
      <c r="L2879" s="17">
        <f>AVERAGE(M2879:Q2879)</f>
        <v>0.03734944714183656</v>
      </c>
      <c r="M2879" s="17">
        <f>AVERAGE(F6,F39,F72,F105,F138,F171,F204,F204,F237,F270,F303,F336,F369,F402,F435,F468,F501,F534)</f>
        <v>0.03184072728656045</v>
      </c>
      <c r="N2879" s="17">
        <f>AVERAGE(F567,F600,F633,F666,F699,F732,F765,F798,F831,F864,F897,F930,F963,F996,F1029,F1062,F1095)</f>
        <v>0.0450132019077322</v>
      </c>
      <c r="O2879" s="17">
        <f>AVERAGE(F1128,F1161,F1194,F1227,F1260,F1293,F1326,F1359,F1392,F1425,F1458,F1491,F1524,F1557,F1590,F1623,F1656,F1689,F1722,F1755)</f>
        <v>0.04731655373729438</v>
      </c>
      <c r="P2879" s="17">
        <f>AVERAGE(F1788,F1821,F1853,F1886,F1919,F1952,F1985,F2018,F2051,F2084,F2117,F2150,F2183,F2216,F2249,F2282,F2315,F2348,F2381)</f>
        <v>0.02292868805840616</v>
      </c>
      <c r="Q2879" s="17">
        <f>AVERAGE(F2414,F2447,F2480,F2513,F2546,F2579,F2612,F2645,F2678,F2711,F2744,F2777,F2810,F2843)</f>
        <v>0.03964806471918961</v>
      </c>
      <c r="V2879" s="9">
        <v>43413</v>
      </c>
      <c r="X2879" s="17">
        <f>AVERAGE(Y2879:AC2879)</f>
        <v>0.01091303895513717</v>
      </c>
      <c r="Y2879" s="17">
        <f>AVERAGE(G6,G39,G72,G105,G138,G171,G204,G204,G237,G270,G303,G336,G369,G402,G435,G468,G501,G534)</f>
        <v>0.008269494118555713</v>
      </c>
      <c r="Z2879" s="17">
        <f>AVERAGE(G567,G600,G633,G666,G699,G732,G765,G798,G831,G864,G897,G930,G963,G996,G1029,G1062,G1095)</f>
        <v>0.01330280934459537</v>
      </c>
      <c r="AA2879" s="17">
        <f>AVERAGE(G1128,G1161,G1194,G1227,G1260,G1293,G1326,G1359,G1392,G1425,G1458,G1491,G1524,G1557,G1590,G1623,G1656,G1689,G1722,G1755)</f>
        <v>0.01564669560877596</v>
      </c>
      <c r="AB2879" s="17">
        <f>AVERAGE(G1788,G1821,G1853,G1886,G1919,G1952,G1985,G2018,G2051,G2084,G2117,G2150,G2183,G2216,G2249,G2282,G2315,G2348,G2381)</f>
        <v>0.007606219393327276</v>
      </c>
      <c r="AC2879" s="17">
        <f>AVERAGE(G2414,G2447,G2480,G2513,G2546,G2579,G2612,G2645,G2678,G2711,G2744,G2777,G2810,G2843)</f>
        <v>0.009739976310431534</v>
      </c>
    </row>
    <row r="2880" s="2" customFormat="1" ht="13.65" customHeight="1">
      <c r="C2880" s="9"/>
      <c r="I2880" s="16"/>
      <c r="J2880" s="9">
        <v>43414</v>
      </c>
      <c r="L2880" s="17">
        <f>AVERAGE(M2880:Q2880)</f>
        <v>0.04762668085443517</v>
      </c>
      <c r="M2880" s="17">
        <f>AVERAGE(F7,F40,F73,F106,F139,F172,F205,F205,F238,F271,F304,F337,F370,F403,F436,F469,F502,F535)</f>
        <v>0.04096760670939922</v>
      </c>
      <c r="N2880" s="17">
        <f>AVERAGE(F568,F601,F634,F667,F700,F733,F766,F799,F832,F865,F898,F931,F964,F997,F1030,F1063,F1096)</f>
        <v>0.05620540298700617</v>
      </c>
      <c r="O2880" s="17">
        <f>AVERAGE(F1129,F1162,F1195,F1228,F1261,F1294,F1327,F1360,F1393,F1426,F1459,F1492,F1525,F1558,F1591,F1624,F1657,F1690,F1723,F1756)</f>
        <v>0.06105111375337487</v>
      </c>
      <c r="P2880" s="17">
        <f>AVERAGE(F1789,F1822,F1854,F1887,F1920,F1953,F1986,F2019,F2052,F2085,F2118,F2151,F2184,F2217,F2250,F2283,F2316,F2349,F2382)</f>
        <v>0.03050860245808007</v>
      </c>
      <c r="Q2880" s="17">
        <f>AVERAGE(F2415,F2448,F2481,F2514,F2547,F2580,F2613,F2646,F2679,F2712,F2745,F2778,F2811,F2844)</f>
        <v>0.04940067836431552</v>
      </c>
      <c r="V2880" s="9">
        <v>43414</v>
      </c>
      <c r="X2880" s="17">
        <f>AVERAGE(Y2880:AC2880)</f>
        <v>0.01027723371259861</v>
      </c>
      <c r="Y2880" s="17">
        <f>AVERAGE(G7,G40,G73,G106,G139,G172,G205,G205,G238,G271,G304,G337,G370,G403,G436,G469,G502,G535)</f>
        <v>0.009126879422838761</v>
      </c>
      <c r="Z2880" s="17">
        <f>AVERAGE(G568,G601,G634,G667,G700,G733,G766,G799,G832,G865,G898,G931,G964,G997,G1030,G1063,G1096)</f>
        <v>0.01119220107927397</v>
      </c>
      <c r="AA2880" s="17">
        <f>AVERAGE(G1129,G1162,G1195,G1228,G1261,G1294,G1327,G1360,G1393,G1426,G1459,G1492,G1525,G1558,G1591,G1624,G1657,G1690,G1723,G1756)</f>
        <v>0.0137345600160805</v>
      </c>
      <c r="AB2880" s="17">
        <f>AVERAGE(G1789,G1822,G1854,G1887,G1920,G1953,G1986,G2019,G2052,G2085,G2118,G2151,G2184,G2217,G2250,G2283,G2316,G2349,G2382)</f>
        <v>0.007579914399673907</v>
      </c>
      <c r="AC2880" s="17">
        <f>AVERAGE(G2415,G2448,G2481,G2514,G2547,G2580,G2613,G2646,G2679,G2712,G2745,G2778,G2811,G2844)</f>
        <v>0.009752613645125913</v>
      </c>
    </row>
    <row r="2881" s="2" customFormat="1" ht="13.65" customHeight="1">
      <c r="C2881" s="9"/>
      <c r="I2881" s="16"/>
      <c r="J2881" s="9">
        <v>43415</v>
      </c>
      <c r="L2881" s="17">
        <f>AVERAGE(M2881:Q2881)</f>
        <v>0.04762593975146724</v>
      </c>
      <c r="M2881" s="17">
        <f>AVERAGE(F8,F41,F74,F107,F140,F173,F206,F206,F239,F272,F305,F338,F371,F404,F437,F470,F503,F536)</f>
        <v>0.04096702009606323</v>
      </c>
      <c r="N2881" s="17">
        <f>AVERAGE(F569,F602,F635,F668,F701,F734,F767,F800,F833,F866,F899,F932,F965,F998,F1031,F1064,F1097)</f>
        <v>0.05620353767827688</v>
      </c>
      <c r="O2881" s="17">
        <f>AVERAGE(F1130,F1163,F1196,F1229,F1262,F1295,F1328,F1361,F1394,F1427,F1460,F1493,F1526,F1559,F1592,F1625,F1658,F1691,F1724,F1757)</f>
        <v>0.06105017889585564</v>
      </c>
      <c r="P2881" s="17">
        <f>AVERAGE(F1790,F1823,F1855,F1888,F1921,F1954,F1987,F2020,F2053,F2086,F2119,F2152,F2185,F2218,F2251,F2284,F2317,F2350,F2383)</f>
        <v>0.03050832742477948</v>
      </c>
      <c r="Q2881" s="17">
        <f>AVERAGE(F2416,F2449,F2482,F2515,F2548,F2581,F2614,F2647,F2680,F2713,F2746,F2779,F2812,F2845)</f>
        <v>0.04940063466236098</v>
      </c>
      <c r="V2881" s="9">
        <v>43415</v>
      </c>
      <c r="X2881" s="17">
        <f>AVERAGE(Y2881:AC2881)</f>
        <v>-7.411029679305142e-07</v>
      </c>
      <c r="Y2881" s="17">
        <f>AVERAGE(G8,G41,G74,G107,G140,G173,G206,G206,G239,G272,G305,G338,G371,G404,G437,G470,G503,G536)</f>
        <v>-5.866133359888393e-07</v>
      </c>
      <c r="Z2881" s="17">
        <f>AVERAGE(G569,G602,G635,G668,G701,G734,G767,G800,G833,G866,G899,G932,G965,G998,G1031,G1064,G1097)</f>
        <v>-1.865308729279831e-06</v>
      </c>
      <c r="AA2881" s="17">
        <f>AVERAGE(G1130,G1163,G1196,G1229,G1262,G1295,G1328,G1361,G1394,G1427,G1460,G1493,G1526,G1559,G1592,G1625,G1658,G1691,G1724,G1757)</f>
        <v>-9.348575192451996e-07</v>
      </c>
      <c r="AB2881" s="17">
        <f>AVERAGE(G1790,G1823,G1855,G1888,G1921,G1954,G1987,G2020,G2053,G2086,G2119,G2152,G2185,G2218,G2251,G2284,G2317,G2350,G2383)</f>
        <v>-2.75033300588494e-07</v>
      </c>
      <c r="AC2881" s="17">
        <f>AVERAGE(G2416,G2449,G2482,G2515,G2548,G2581,G2614,G2647,G2680,G2713,G2746,G2779,G2812,G2845)</f>
        <v>-4.370195455020788e-08</v>
      </c>
    </row>
    <row r="2882" s="2" customFormat="1" ht="13.65" customHeight="1">
      <c r="C2882" s="9"/>
      <c r="I2882" s="16"/>
      <c r="J2882" s="9">
        <v>43416</v>
      </c>
      <c r="L2882" s="17">
        <f>AVERAGE(M2882:Q2882)</f>
        <v>0.04762179995753531</v>
      </c>
      <c r="M2882" s="17">
        <f>AVERAGE(F9,F42,F75,F108,F141,F174,F207,F207,F240,F273,F306,F339,F372,F405,F438,F471,F504,F537)</f>
        <v>0.04096433409946169</v>
      </c>
      <c r="N2882" s="17">
        <f>AVERAGE(F570,F603,F636,F669,F702,F735,F768,F801,F834,F867,F900,F933,F966,F999,F1032,F1065,F1098)</f>
        <v>0.05619952326556393</v>
      </c>
      <c r="O2882" s="17">
        <f>AVERAGE(F1131,F1164,F1197,F1230,F1263,F1296,F1329,F1362,F1395,F1428,F1461,F1494,F1527,F1560,F1593,F1626,F1659,F1692,F1725,F1758)</f>
        <v>0.0610442915256002</v>
      </c>
      <c r="P2882" s="17">
        <f>AVERAGE(F1791,F1824,F1856,F1889,F1922,F1955,F1988,F2021,F2054,F2087,F2120,F2153,F2186,F2219,F2252,F2285,F2318,F2351,F2384)</f>
        <v>0.03050716534774679</v>
      </c>
      <c r="Q2882" s="17">
        <f>AVERAGE(F2417,F2450,F2483,F2516,F2549,F2582,F2615,F2648,F2681,F2714,F2747,F2780,F2813,F2846)</f>
        <v>0.04939368554930396</v>
      </c>
      <c r="V2882" s="9">
        <v>43416</v>
      </c>
      <c r="X2882" s="17">
        <f>AVERAGE(Y2882:AC2882)</f>
        <v>-4.139793931931462e-06</v>
      </c>
      <c r="Y2882" s="17">
        <f>AVERAGE(G9,G42,G75,G108,G141,G174,G207,G207,G240,G273,G306,G339,G372,G405,G438,G471,G504,G537)</f>
        <v>-2.685996601542157e-06</v>
      </c>
      <c r="Z2882" s="17">
        <f>AVERAGE(G570,G603,G636,G669,G702,G735,G768,G801,G834,G867,G900,G933,G966,G999,G1032,G1065,G1098)</f>
        <v>-4.014412712963821e-06</v>
      </c>
      <c r="AA2882" s="17">
        <f>AVERAGE(G1131,G1164,G1197,G1230,G1263,G1296,G1329,G1362,G1395,G1428,G1461,G1494,G1527,G1560,G1593,G1626,G1659,G1692,G1725,G1758)</f>
        <v>-5.887370255430561e-06</v>
      </c>
      <c r="AB2882" s="17">
        <f>AVERAGE(G1791,G1824,G1856,G1889,G1922,G1955,G1988,G2021,G2054,G2087,G2120,G2153,G2186,G2219,G2252,G2285,G2318,G2351,G2384)</f>
        <v>-1.162077032698181e-06</v>
      </c>
      <c r="AC2882" s="17">
        <f>AVERAGE(G2417,G2450,G2483,G2516,G2549,G2582,G2615,G2648,G2681,G2714,G2747,G2780,G2813,G2846)</f>
        <v>-6.949113057022591e-06</v>
      </c>
    </row>
    <row r="2883" s="2" customFormat="1" ht="13.65" customHeight="1">
      <c r="C2883" s="9"/>
      <c r="I2883" s="16"/>
      <c r="J2883" s="9">
        <v>43417</v>
      </c>
      <c r="L2883" s="17">
        <f>AVERAGE(M2883:Q2883)</f>
        <v>0.05359514795847796</v>
      </c>
      <c r="M2883" s="17">
        <f>AVERAGE(F10,F43,F76,F109,F142,F175,F208,F208,F241,F274,F307,F340,F373,F406,F439,F472,F505,F538)</f>
        <v>0.04633485930993687</v>
      </c>
      <c r="N2883" s="17">
        <f>AVERAGE(F571,F604,F637,F670,F703,F736,F769,F802,F835,F868,F901,F934,F967,F1000,F1033,F1066,F1099)</f>
        <v>0.06219042552985562</v>
      </c>
      <c r="O2883" s="17">
        <f>AVERAGE(F1132,F1165,F1198,F1231,F1264,F1297,F1330,F1363,F1396,F1429,F1462,F1495,F1528,F1561,F1594,F1627,F1660,F1693,F1726,F1759)</f>
        <v>0.06960590034854627</v>
      </c>
      <c r="P2883" s="17">
        <f>AVERAGE(F1792,F1825,F1857,F1890,F1923,F1956,F1989,F2022,F2055,F2088,F2121,F2154,F2187,F2220,F2253,F2286,F2319,F2352,F2385)</f>
        <v>0.03518553655256471</v>
      </c>
      <c r="Q2883" s="17">
        <f>AVERAGE(F2418,F2451,F2484,F2517,F2550,F2583,F2616,F2649,F2682,F2715,F2748,F2781,F2814,F2847)</f>
        <v>0.05465901805148635</v>
      </c>
      <c r="V2883" s="9">
        <v>43417</v>
      </c>
      <c r="X2883" s="17">
        <f>AVERAGE(Y2883:AC2883)</f>
        <v>0.005973348000942657</v>
      </c>
      <c r="Y2883" s="17">
        <f>AVERAGE(G10,G43,G76,G109,G142,G175,G208,G208,G241,G274,G307,G340,G373,G406,G439,G472,G505,G538)</f>
        <v>0.005370525210475191</v>
      </c>
      <c r="Z2883" s="17">
        <f>AVERAGE(G571,G604,G637,G670,G703,G736,G769,G802,G835,G868,G901,G934,G967,G1000,G1033,G1066,G1099)</f>
        <v>0.005990902264291697</v>
      </c>
      <c r="AA2883" s="17">
        <f>AVERAGE(G1132,G1165,G1198,G1231,G1264,G1297,G1330,G1363,G1396,G1429,G1462,G1495,G1528,G1561,G1594,G1627,G1660,G1693,G1726,G1759)</f>
        <v>0.008561608822946066</v>
      </c>
      <c r="AB2883" s="17">
        <f>AVERAGE(G1792,G1825,G1857,G1890,G1923,G1956,G1989,G2022,G2055,G2088,G2121,G2154,G2187,G2220,G2253,G2286,G2319,G2352,G2385)</f>
        <v>0.004678371204817928</v>
      </c>
      <c r="AC2883" s="17">
        <f>AVERAGE(G2418,G2451,G2484,G2517,G2550,G2583,G2616,G2649,G2682,G2715,G2748,G2781,G2814,G2847)</f>
        <v>0.005265332502182406</v>
      </c>
    </row>
    <row r="2884" s="2" customFormat="1" ht="13.65" customHeight="1">
      <c r="C2884" s="9"/>
      <c r="I2884" s="16"/>
      <c r="J2884" s="9">
        <v>43418</v>
      </c>
      <c r="L2884" s="17">
        <f>AVERAGE(M2884:Q2884)</f>
        <v>0.06553500407900115</v>
      </c>
      <c r="M2884" s="17">
        <f>AVERAGE(F11,F44,F77,F110,F143,F176,F209,F209,F242,F275,F308,F341,F374,F407,F440,F473,F506,F539)</f>
        <v>0.05814740453210102</v>
      </c>
      <c r="N2884" s="17">
        <f>AVERAGE(F572,F605,F638,F671,F704,F737,F770,F803,F836,F869,F902,F935,F968,F1001,F1034,F1067,F1100)</f>
        <v>0.07280505920225191</v>
      </c>
      <c r="O2884" s="17">
        <f>AVERAGE(F1133,F1166,F1199,F1232,F1265,F1298,F1331,F1364,F1397,F1430,F1463,F1496,F1529,F1562,F1595,F1628,F1661,F1694,F1727,F1760)</f>
        <v>0.08148182930990734</v>
      </c>
      <c r="P2884" s="17">
        <f>AVERAGE(F1793,F1826,F1858,F1891,F1924,F1957,F1990,F2023,F2056,F2089,F2122,F2155,F2188,F2221,F2254,F2287,F2320,F2353,F2386)</f>
        <v>0.04666629071702637</v>
      </c>
      <c r="Q2884" s="17">
        <f>AVERAGE(F2419,F2452,F2485,F2518,F2551,F2584,F2617,F2650,F2683,F2716,F2749,F2782,F2815,F2848)</f>
        <v>0.06857443663371912</v>
      </c>
      <c r="V2884" s="9">
        <v>43418</v>
      </c>
      <c r="X2884" s="17">
        <f>AVERAGE(Y2884:AC2884)</f>
        <v>0.01193985612052319</v>
      </c>
      <c r="Y2884" s="17">
        <f>AVERAGE(G11,G44,G77,G110,G143,G176,G209,G209,G242,G275,G308,G341,G374,G407,G440,G473,G506,G539)</f>
        <v>0.01181254522216413</v>
      </c>
      <c r="Z2884" s="17">
        <f>AVERAGE(G572,G605,G638,G671,G704,G737,G770,G803,G836,G869,G902,G935,G968,G1001,G1034,G1067,G1100)</f>
        <v>0.0106146336723963</v>
      </c>
      <c r="AA2884" s="17">
        <f>AVERAGE(G1133,G1166,G1199,G1232,G1265,G1298,G1331,G1364,G1397,G1430,G1463,G1496,G1529,G1562,G1595,G1628,G1661,G1694,G1727,G1760)</f>
        <v>0.01187592896136108</v>
      </c>
      <c r="AB2884" s="17">
        <f>AVERAGE(G1793,G1826,G1858,G1891,G1924,G1957,G1990,G2023,G2056,G2089,G2122,G2155,G2188,G2221,G2254,G2287,G2320,G2353,G2386)</f>
        <v>0.01148075416446166</v>
      </c>
      <c r="AC2884" s="17">
        <f>AVERAGE(G2419,G2452,G2485,G2518,G2551,G2584,G2617,G2650,G2683,G2716,G2749,G2782,G2815,G2848)</f>
        <v>0.01391541858223276</v>
      </c>
    </row>
    <row r="2885" s="2" customFormat="1" ht="12.75" customHeight="1">
      <c r="C2885" s="9"/>
      <c r="I2885" s="16"/>
      <c r="J2885" s="9">
        <v>43419</v>
      </c>
      <c r="L2885" s="17">
        <f>AVERAGE(M2885:Q2885)</f>
        <v>0.07419820973721022</v>
      </c>
      <c r="M2885" s="17">
        <f>AVERAGE(F12,F45,F78,F111,F144,F177,F210,F210,F243,F276,F309,F342,F375,F408,F441,F474,F507,F540)</f>
        <v>0.06656608610789244</v>
      </c>
      <c r="N2885" s="17">
        <f>AVERAGE(F573,F606,F639,F672,F705,F738,F771,F804,F837,F870,F903,F936,F969,F1002,F1035,F1068,F1101)</f>
        <v>0.08225655627169025</v>
      </c>
      <c r="O2885" s="17">
        <f>AVERAGE(F1134,F1167,F1200,F1233,F1266,F1299,F1332,F1365,F1398,F1431,F1464,F1497,F1530,F1563,F1596,F1629,F1662,F1695,F1728,F1761)</f>
        <v>0.09043552264902893</v>
      </c>
      <c r="P2885" s="17">
        <f>AVERAGE(F1794,F1827,F1859,F1892,F1925,F1958,F1991,F2024,F2057,F2090,F2123,F2156,F2189,F2222,F2255,F2288,F2321,F2354,F2387)</f>
        <v>0.05478818987246996</v>
      </c>
      <c r="Q2885" s="17">
        <f>AVERAGE(F2420,F2453,F2486,F2519,F2552,F2585,F2618,F2651,F2684,F2717,F2750,F2783,F2816,F2849)</f>
        <v>0.07694469378496957</v>
      </c>
      <c r="V2885" s="9">
        <v>43419</v>
      </c>
      <c r="X2885" s="17">
        <f>AVERAGE(Y2885:AC2885)</f>
        <v>0.008663205658209074</v>
      </c>
      <c r="Y2885" s="17">
        <f>AVERAGE(G12,G45,G78,G111,G144,G177,G210,G210,G243,G276,G309,G342,G375,G408,G441,G474,G507,G540)</f>
        <v>0.008418681575791426</v>
      </c>
      <c r="Z2885" s="17">
        <f>AVERAGE(G573,G606,G639,G672,G705,G738,G771,G804,G837,G870,G903,G936,G969,G1002,G1035,G1068,G1101)</f>
        <v>0.009451497069438316</v>
      </c>
      <c r="AA2885" s="17">
        <f>AVERAGE(G1134,G1167,G1200,G1233,G1266,G1299,G1332,G1365,G1398,G1431,G1464,G1497,G1530,G1563,G1596,G1629,G1662,G1695,G1728,G1761)</f>
        <v>0.008953693339121592</v>
      </c>
      <c r="AB2885" s="17">
        <f>AVERAGE(G1794,G1827,G1859,G1892,G1925,G1958,G1991,G2024,G2057,G2090,G2123,G2156,G2189,G2222,G2255,G2288,G2321,G2354,G2387)</f>
        <v>0.00812189915544359</v>
      </c>
      <c r="AC2885" s="17">
        <f>AVERAGE(G2420,G2453,G2486,G2519,G2552,G2585,G2618,G2651,G2684,G2717,G2750,G2783,G2816,G2849)</f>
        <v>0.00837025715125045</v>
      </c>
    </row>
    <row r="2886" s="2" customFormat="1" ht="12.75" customHeight="1">
      <c r="C2886" s="9"/>
      <c r="I2886" s="16"/>
      <c r="J2886" s="9">
        <v>43420</v>
      </c>
      <c r="L2886" s="17">
        <f>AVERAGE(M2886:Q2886)</f>
        <v>0.0793002629086568</v>
      </c>
      <c r="M2886" s="17">
        <f>AVERAGE(F13,F46,F79,F112,F145,F178,F211,F211,F244,F277,F310,F343,F376,F409,F442,F475,F508,F541)</f>
        <v>0.07117325787462364</v>
      </c>
      <c r="N2886" s="17">
        <f>AVERAGE(F574,F607,F640,F673,F706,F739,F772,F805,F838,F871,F904,F937,F970,F1003,F1036,F1069,F1102)</f>
        <v>0.08773423125834083</v>
      </c>
      <c r="O2886" s="17">
        <f>AVERAGE(F1135,F1168,F1201,F1234,F1267,F1300,F1333,F1366,F1399,F1432,F1465,F1498,F1531,F1564,F1597,F1630,F1663,F1696,F1729,F1762)</f>
        <v>0.09614872956871476</v>
      </c>
      <c r="P2886" s="17">
        <f>AVERAGE(F1795,F1828,F1860,F1893,F1926,F1959,F1992,F2025,F2058,F2091,F2124,F2157,F2190,F2223,F2256,F2289,F2322,F2355,F2388)</f>
        <v>0.05924210356727406</v>
      </c>
      <c r="Q2886" s="17">
        <f>AVERAGE(F2421,F2454,F2487,F2520,F2553,F2586,F2619,F2652,F2685,F2718,F2751,F2784,F2817,F2850)</f>
        <v>0.08220299227433066</v>
      </c>
      <c r="V2886" s="9">
        <v>43420</v>
      </c>
      <c r="X2886" s="17">
        <f>AVERAGE(Y2886:AC2886)</f>
        <v>0.005102053171446568</v>
      </c>
      <c r="Y2886" s="17">
        <f>AVERAGE(G13,G46,G79,G112,G145,G178,G211,G211,G244,G277,G310,G343,G376,G409,G442,G475,G508,G541)</f>
        <v>0.004607171766731221</v>
      </c>
      <c r="Z2886" s="17">
        <f>AVERAGE(G574,G607,G640,G673,G706,G739,G772,G805,G838,G871,G904,G937,G970,G1003,G1036,G1069,G1102)</f>
        <v>0.005477674986650599</v>
      </c>
      <c r="AA2886" s="17">
        <f>AVERAGE(G1135,G1168,G1201,G1234,G1267,G1300,G1333,G1366,G1399,G1432,G1465,G1498,G1531,G1564,G1597,G1630,G1663,G1696,G1729,G1762)</f>
        <v>0.005713206919685829</v>
      </c>
      <c r="AB2886" s="17">
        <f>AVERAGE(G1795,G1828,G1860,G1893,G1926,G1959,G1992,G2025,G2058,G2091,G2124,G2157,G2190,G2223,G2256,G2289,G2322,G2355,G2388)</f>
        <v>0.004453913694804106</v>
      </c>
      <c r="AC2886" s="17">
        <f>AVERAGE(G2421,G2454,G2487,G2520,G2553,G2586,G2619,G2652,G2685,G2718,G2751,G2784,G2817,G2850)</f>
        <v>0.00525829848936108</v>
      </c>
    </row>
    <row r="2887" s="2" customFormat="1" ht="12.75" customHeight="1">
      <c r="C2887" s="9"/>
      <c r="I2887" s="16"/>
      <c r="J2887" s="9">
        <v>43421</v>
      </c>
      <c r="L2887" s="17">
        <f>AVERAGE(M2887:Q2887)</f>
        <v>0.0834258538138654</v>
      </c>
      <c r="M2887" s="17">
        <f>AVERAGE(F14,F47,F80,F113,F146,F179,F212,F212,F245,F278,F311,F344,F377,F410,F443,F476,F509,F542)</f>
        <v>0.07531709653304107</v>
      </c>
      <c r="N2887" s="17">
        <f>AVERAGE(F575,F608,F641,F674,F707,F740,F773,F806,F839,F872,F905,F938,F971,F1004,F1037,F1070,F1103)</f>
        <v>0.09227631699289242</v>
      </c>
      <c r="O2887" s="17">
        <f>AVERAGE(F1136,F1169,F1202,F1235,F1268,F1301,F1334,F1367,F1400,F1433,F1466,F1499,F1532,F1565,F1598,F1631,F1664,F1697,F1730,F1763)</f>
        <v>0.1001355137259668</v>
      </c>
      <c r="P2887" s="17">
        <f>AVERAGE(F1796,F1829,F1861,F1894,F1927,F1960,F1993,F2026,F2059,F2092,F2125,F2158,F2191,F2224,F2257,F2290,F2323,F2356,F2389)</f>
        <v>0.06325206749417764</v>
      </c>
      <c r="Q2887" s="17">
        <f>AVERAGE(F2422,F2455,F2488,F2521,F2554,F2587,F2620,F2653,F2686,F2719,F2752,F2785,F2818,F2851)</f>
        <v>0.08614827432324899</v>
      </c>
      <c r="V2887" s="9">
        <v>43421</v>
      </c>
      <c r="X2887" s="17">
        <f>AVERAGE(Y2887:AC2887)</f>
        <v>0.004125590905208589</v>
      </c>
      <c r="Y2887" s="17">
        <f>AVERAGE(G14,G47,G80,G113,G146,G179,G212,G212,G245,G278,G311,G344,G377,G410,G443,G476,G509,G542)</f>
        <v>0.004143838658417415</v>
      </c>
      <c r="Z2887" s="17">
        <f>AVERAGE(G575,G608,G641,G674,G707,G740,G773,G806,G839,G872,G905,G938,G971,G1004,G1037,G1070,G1103)</f>
        <v>0.004542085734551584</v>
      </c>
      <c r="AA2887" s="17">
        <f>AVERAGE(G1136,G1169,G1202,G1235,G1268,G1301,G1334,G1367,G1400,G1433,G1466,G1499,G1532,G1565,G1598,G1631,G1664,G1697,G1730,G1763)</f>
        <v>0.003986784157252051</v>
      </c>
      <c r="AB2887" s="17">
        <f>AVERAGE(G1796,G1829,G1861,G1894,G1927,G1960,G1993,G2026,G2059,G2092,G2125,G2158,G2191,G2224,G2257,G2290,G2323,G2356,G2389)</f>
        <v>0.004009963926903577</v>
      </c>
      <c r="AC2887" s="17">
        <f>AVERAGE(G2422,G2455,G2488,G2521,G2554,G2587,G2620,G2653,G2686,G2719,G2752,G2785,G2818,G2851)</f>
        <v>0.00394528204891832</v>
      </c>
    </row>
    <row r="2888" s="2" customFormat="1" ht="12.75" customHeight="1">
      <c r="C2888" s="9"/>
      <c r="I2888" s="16"/>
      <c r="J2888" s="9">
        <v>43422</v>
      </c>
      <c r="L2888" s="17">
        <f>AVERAGE(M2888:Q2888)</f>
        <v>0.1049787223932207</v>
      </c>
      <c r="M2888" s="17">
        <f>AVERAGE(F15,F48,F81,F114,F147,F180,F213,F213,F246,F279,F312,F345,F378,F411,F444,F477,F510,F543)</f>
        <v>0.09823549182679425</v>
      </c>
      <c r="N2888" s="17">
        <f>AVERAGE(F576,F609,F642,F675,F708,F741,F774,F807,F840,F873,F906,F939,F972,F1005,F1038,F1071,F1104)</f>
        <v>0.1153932286666682</v>
      </c>
      <c r="O2888" s="17">
        <f>AVERAGE(F1137,F1170,F1203,F1236,F1269,F1302,F1335,F1368,F1401,F1434,F1467,F1500,F1533,F1566,F1599,F1632,F1665,F1698,F1731,F1764)</f>
        <v>0.1220383617599788</v>
      </c>
      <c r="P2888" s="17">
        <f>AVERAGE(F1797,F1830,F1862,F1895,F1928,F1961,F1994,F2027,F2060,F2093,F2126,F2159,F2192,F2225,F2258,F2291,F2324,F2357,F2390)</f>
        <v>0.08267012462286943</v>
      </c>
      <c r="Q2888" s="17">
        <f>AVERAGE(F2423,F2456,F2489,F2522,F2555,F2588,F2621,F2654,F2687,F2720,F2753,F2786,F2819,F2852)</f>
        <v>0.1065564050897926</v>
      </c>
      <c r="V2888" s="9">
        <v>43422</v>
      </c>
      <c r="X2888" s="17">
        <f>AVERAGE(Y2888:AC2888)</f>
        <v>0.02159471530766539</v>
      </c>
      <c r="Y2888" s="17">
        <f>AVERAGE(G15,G48,G81,G114,G147,G180,G213,G213,G246,G279,G312,G345,G378,G411,G444,G477,G510,G543)</f>
        <v>0.02312762893530377</v>
      </c>
      <c r="Z2888" s="17">
        <f>AVERAGE(G576,G609,G642,G675,G708,G741,G774,G807,G840,G873,G906,G939,G972,G1005,G1038,G1071,G1104)</f>
        <v>0.02311691167377581</v>
      </c>
      <c r="AA2888" s="17">
        <f>AVERAGE(G1137,G1170,G1203,G1236,G1269,G1302,G1335,G1368,G1401,G1434,G1467,G1500,G1533,G1566,G1599,G1632,G1665,G1698,G1731,G1764)</f>
        <v>0.02190284803401198</v>
      </c>
      <c r="AB2888" s="17">
        <f>AVERAGE(G1797,G1830,G1862,G1895,G1928,G1961,G1994,G2027,G2060,G2093,G2126,G2159,G2192,G2225,G2258,G2291,G2324,G2357,G2390)</f>
        <v>0.0194180571286918</v>
      </c>
      <c r="AC2888" s="17">
        <f>AVERAGE(G2423,G2456,G2489,G2522,G2555,G2588,G2621,G2654,G2687,G2720,G2753,G2786,G2819,G2852)</f>
        <v>0.02040813076654359</v>
      </c>
    </row>
    <row r="2889" s="2" customFormat="1" ht="12.75" customHeight="1">
      <c r="C2889" s="9"/>
      <c r="I2889" s="16"/>
      <c r="J2889" s="9">
        <v>43423</v>
      </c>
      <c r="L2889" s="17">
        <f>AVERAGE(M2889:Q2889)</f>
        <v>0.1049711933682389</v>
      </c>
      <c r="M2889" s="17">
        <f>AVERAGE(F16,F49,F82,F115,F148,F181,F214,F214,F247,F280,F313,F346,F379,F412,F445,F478,F511,F544)</f>
        <v>0.09822698700419003</v>
      </c>
      <c r="N2889" s="17">
        <f>AVERAGE(F577,F610,F643,F676,F709,F742,F775,F808,F841,F874,F907,F940,F973,F1006,F1039,F1072,F1105)</f>
        <v>0.1153838128359291</v>
      </c>
      <c r="O2889" s="17">
        <f>AVERAGE(F1138,F1171,F1204,F1237,F1270,F1303,F1336,F1369,F1402,F1435,F1468,F1501,F1534,F1567,F1600,F1633,F1666,F1699,F1732,F1765)</f>
        <v>0.1220332380798413</v>
      </c>
      <c r="P2889" s="17">
        <f>AVERAGE(F1798,F1831,F1863,F1896,F1929,F1962,F1995,F2028,F2061,F2094,F2127,F2160,F2193,F2226,F2259,F2292,F2325,F2358,F2391)</f>
        <v>0.08266119058502967</v>
      </c>
      <c r="Q2889" s="17">
        <f>AVERAGE(F2424,F2457,F2490,F2523,F2556,F2589,F2622,F2655,F2688,F2721,F2754,F2787,F2820,F2853)</f>
        <v>0.1065507383362044</v>
      </c>
      <c r="R2889" s="11"/>
      <c r="V2889" s="9">
        <v>43423</v>
      </c>
      <c r="X2889" s="17">
        <f>AVERAGE(Y2889:AC2889)</f>
        <v>-7.529024981737294e-06</v>
      </c>
      <c r="Y2889" s="17">
        <f>AVERAGE(G16,G49,G82,G115,G148,G181,G214,G214,G247,G280,G313,G346,G379,G412,G445,G478,G511,G544)</f>
        <v>-8.504822604246136e-06</v>
      </c>
      <c r="Z2889" s="17">
        <f>AVERAGE(G577,G610,G643,G676,G709,G742,G775,G808,G841,G874,G907,G940,G973,G1006,G1039,G1072,G1105)</f>
        <v>-9.415830739066952e-06</v>
      </c>
      <c r="AA2889" s="17">
        <f>AVERAGE(G1138,G1171,G1204,G1237,G1270,G1303,G1336,G1369,G1402,G1435,G1468,G1501,G1534,G1567,G1600,G1633,G1666,G1699,G1732,G1765)</f>
        <v>-5.12368013742999e-06</v>
      </c>
      <c r="AB2889" s="17">
        <f>AVERAGE(G1798,G1831,G1863,G1896,G1929,G1962,G1995,G2028,G2061,G2094,G2127,G2160,G2193,G2226,G2259,G2292,G2325,G2358,G2391)</f>
        <v>-8.934037839776915e-06</v>
      </c>
      <c r="AC2889" s="17">
        <f>AVERAGE(G2424,G2457,G2490,G2523,G2556,G2589,G2622,G2655,G2688,G2721,G2754,G2787,G2820,G2853)</f>
        <v>-5.666753588166476e-06</v>
      </c>
    </row>
    <row r="2890" s="2" customFormat="1" ht="12.75" customHeight="1">
      <c r="C2890" s="9"/>
      <c r="I2890" s="18"/>
      <c r="J2890" s="9">
        <v>43424</v>
      </c>
      <c r="L2890" s="17">
        <f>AVERAGE(M2890:Q2890)</f>
        <v>0.113517297369675</v>
      </c>
      <c r="M2890" s="17">
        <f>AVERAGE(F17,F50,F83,F116,F149,F182,F215,F215,F248,F281,F314,F347,F380,F413,F446,F479,F512,F545)</f>
        <v>0.1065944002594761</v>
      </c>
      <c r="N2890" s="17">
        <f>AVERAGE(F578,F611,F644,F677,F710,F743,F776,F809,F842,F875,F908,F941,F974,F1007,F1040,F1073,F1106)</f>
        <v>0.123800668716444</v>
      </c>
      <c r="O2890" s="17">
        <f>AVERAGE(F1139,F1172,F1205,F1238,F1271,F1304,F1337,F1370,F1403,F1436,F1469,F1502,F1535,F1568,F1601,F1634,F1667,F1700,F1733,F1766)</f>
        <v>0.131725552936465</v>
      </c>
      <c r="P2890" s="17">
        <f>AVERAGE(F1799,F1832,F1864,F1897,F1930,F1963,F1996,F2029,F2062,F2095,F2128,F2161,F2194,F2227,F2260,F2293,F2326,F2359,F2392)</f>
        <v>0.09047995461713972</v>
      </c>
      <c r="Q2890" s="17">
        <f>AVERAGE(F2425,F2458,F2491,F2524,F2557,F2590,F2623,F2656,F2689,F2722,F2755,F2788,F2821,F2854)</f>
        <v>0.1149859103188504</v>
      </c>
      <c r="R2890" s="11"/>
      <c r="V2890" s="9">
        <v>43424</v>
      </c>
      <c r="X2890" s="17">
        <f>AVERAGE(Y2890:AC2890)</f>
        <v>0.008546104001436135</v>
      </c>
      <c r="Y2890" s="17">
        <f>AVERAGE(G17,G50,G83,G116,G149,G182,G215,G215,G248,G281,G314,G347,G380,G413,G446,G479,G512,G545)</f>
        <v>0.008367413255286109</v>
      </c>
      <c r="Z2890" s="17">
        <f>AVERAGE(G578,G611,G644,G677,G710,G743,G776,G809,G842,G875,G908,G941,G974,G1007,G1040,G1073,G1106)</f>
        <v>0.008416855880514858</v>
      </c>
      <c r="AA2890" s="17">
        <f>AVERAGE(G1139,G1172,G1205,G1238,G1271,G1304,G1337,G1370,G1403,G1436,G1469,G1502,G1535,G1568,G1601,G1634,G1667,G1700,G1733,G1766)</f>
        <v>0.009692314856623646</v>
      </c>
      <c r="AB2890" s="17">
        <f>AVERAGE(G1799,G1832,G1864,G1897,G1930,G1963,G1996,G2029,G2062,G2095,G2128,G2161,G2194,G2227,G2260,G2293,G2326,G2359,G2392)</f>
        <v>0.007818764032110037</v>
      </c>
      <c r="AC2890" s="17">
        <f>AVERAGE(G2425,G2458,G2491,G2524,G2557,G2590,G2623,G2656,G2689,G2722,G2755,G2788,G2821,G2854)</f>
        <v>0.008435171982646025</v>
      </c>
    </row>
    <row r="2891" s="2" customFormat="1" ht="12.75" customHeight="1">
      <c r="C2891" s="9"/>
      <c r="I2891" s="16"/>
      <c r="J2891" s="9">
        <v>43425</v>
      </c>
      <c r="L2891" s="17">
        <f>AVERAGE(M2891:Q2891)</f>
        <v>0.1246790030670196</v>
      </c>
      <c r="M2891" s="17">
        <f>AVERAGE(F18,F51,F84,F117,F150,F183,F216,F216,F249,F282,F315,F348,F381,F414,F447,F480,F513,F546)</f>
        <v>0.1174036516032785</v>
      </c>
      <c r="N2891" s="17">
        <f>AVERAGE(F579,F612,F645,F678,F711,F744,F777,F810,F843,F876,F909,F942,F975,F1008,F1041,F1074,F1107)</f>
        <v>0.1349463774528241</v>
      </c>
      <c r="O2891" s="17">
        <f>AVERAGE(F1140,F1173,F1206,F1239,F1272,F1305,F1338,F1371,F1404,F1437,F1470,F1503,F1536,F1569,F1602,F1635,F1668,F1701,F1734,F1767)</f>
        <v>0.1435343339398794</v>
      </c>
      <c r="P2891" s="17">
        <f>AVERAGE(F1800,F1833,F1865,F1898,F1931,F1964,F1997,F2030,F2063,F2096,F2129,F2162,F2195,F2228,F2261,F2294,F2327,F2360,F2393)</f>
        <v>0.1019348354906428</v>
      </c>
      <c r="Q2891" s="17">
        <f>AVERAGE(F2426,F2459,F2492,F2525,F2558,F2591,F2624,F2657,F2690,F2723,F2756,F2789,F2822,F2855)</f>
        <v>0.1255758168484733</v>
      </c>
      <c r="R2891" s="11"/>
      <c r="V2891" s="9">
        <v>43425</v>
      </c>
      <c r="X2891" s="17">
        <f>AVERAGE(Y2891:AC2891)</f>
        <v>0.01116170569734456</v>
      </c>
      <c r="Y2891" s="17">
        <f>AVERAGE(G18,G51,G84,G117,G150,G183,G216,G216,G249,G282,G315,G348,G381,G414,G447,G480,G513,G546)</f>
        <v>0.01080925134380233</v>
      </c>
      <c r="Z2891" s="17">
        <f>AVERAGE(G579,G612,G645,G678,G711,G744,G777,G810,G843,G876,G909,G942,G975,G1008,G1041,G1074,G1107)</f>
        <v>0.01114570873638003</v>
      </c>
      <c r="AA2891" s="17">
        <f>AVERAGE(G1140,G1173,G1206,G1239,G1272,G1305,G1338,G1371,G1404,G1437,G1470,G1503,G1536,G1569,G1602,G1635,G1668,G1701,G1734,G1767)</f>
        <v>0.01180878100341437</v>
      </c>
      <c r="AB2891" s="17">
        <f>AVERAGE(G1800,G1833,G1865,G1898,G1931,G1964,G1997,G2030,G2063,G2096,G2129,G2162,G2195,G2228,G2261,G2294,G2327,G2360,G2393)</f>
        <v>0.01145488087350315</v>
      </c>
      <c r="AC2891" s="17">
        <f>AVERAGE(G2426,G2459,G2492,G2525,G2558,G2591,G2624,G2657,G2690,G2723,G2756,G2789,G2822,G2855)</f>
        <v>0.0105899065296229</v>
      </c>
    </row>
    <row r="2892" s="2" customFormat="1" ht="12.75" customHeight="1">
      <c r="C2892" s="9"/>
      <c r="I2892" s="16"/>
      <c r="J2892" s="9">
        <v>43426</v>
      </c>
      <c r="L2892" s="17">
        <f>AVERAGE(M2892:Q2892)</f>
        <v>0.1506647829883263</v>
      </c>
      <c r="M2892" s="17">
        <f>AVERAGE(F19,F52,F85,F118,F151,F184,F217,F217,F250,F283,F316,F349,F382,F415,F448,F481,F514,F547)</f>
        <v>0.1431722452038119</v>
      </c>
      <c r="N2892" s="17">
        <f>AVERAGE(F580,F613,F646,F679,F712,F745,F778,F811,F844,F877,F910,F943,F976,F1009,F1042,F1075,F1108)</f>
        <v>0.1597810492879337</v>
      </c>
      <c r="O2892" s="17">
        <f>AVERAGE(F1141,F1174,F1207,F1240,F1273,F1306,F1339,F1372,F1405,F1438,F1471,F1504,F1537,F1570,F1603,F1636,F1669,F1702,F1735,F1768)</f>
        <v>0.1678276130734729</v>
      </c>
      <c r="P2892" s="17">
        <f>AVERAGE(F1801,F1834,F1866,F1899,F1932,F1965,F1998,F2031,F2064,F2097,F2130,F2163,F2196,F2229,F2262,F2295,F2328,F2361,F2394)</f>
        <v>0.1292217498850616</v>
      </c>
      <c r="Q2892" s="17">
        <f>AVERAGE(F2427,F2460,F2493,F2526,F2559,F2592,F2625,F2658,F2691,F2724,F2757,F2790,F2823,F2856)</f>
        <v>0.1533212574913515</v>
      </c>
      <c r="R2892" s="11"/>
      <c r="V2892" s="9">
        <v>43426</v>
      </c>
      <c r="X2892" s="17">
        <f>AVERAGE(Y2892:AC2892)</f>
        <v>0.02598577992130673</v>
      </c>
      <c r="Y2892" s="17">
        <f>AVERAGE(G19,G52,G85,G118,G151,G184,G217,G217,G250,G283,G316,G349,G382,G415,G448,G481,G514,G547)</f>
        <v>0.02576859360053343</v>
      </c>
      <c r="Z2892" s="17">
        <f>AVERAGE(G580,G613,G646,G679,G712,G745,G778,G811,G844,G877,G910,G943,G976,G1009,G1042,G1075,G1108)</f>
        <v>0.02483467183510971</v>
      </c>
      <c r="AA2892" s="17">
        <f>AVERAGE(G1141,G1174,G1207,G1240,G1273,G1306,G1339,G1372,G1405,G1438,G1471,G1504,G1537,G1570,G1603,G1636,G1669,G1702,G1735,G1768)</f>
        <v>0.02429327913359355</v>
      </c>
      <c r="AB2892" s="17">
        <f>AVERAGE(G1801,G1834,G1866,G1899,G1932,G1965,G1998,G2031,G2064,G2097,G2130,G2163,G2196,G2229,G2262,G2295,G2328,G2361,G2394)</f>
        <v>0.02728691439441873</v>
      </c>
      <c r="AC2892" s="17">
        <f>AVERAGE(G2427,G2460,G2493,G2526,G2559,G2592,G2625,G2658,G2691,G2724,G2757,G2790,G2823,G2856)</f>
        <v>0.02774544064287822</v>
      </c>
    </row>
    <row r="2893" s="2" customFormat="1" ht="12.75" customHeight="1">
      <c r="C2893" s="9"/>
      <c r="I2893" s="16"/>
      <c r="J2893" s="9">
        <v>43427</v>
      </c>
      <c r="L2893" s="17">
        <f>AVERAGE(M2893:Q2893)</f>
        <v>0.1860660836127138</v>
      </c>
      <c r="M2893" s="17">
        <f>AVERAGE(F20,F53,F86,F119,F152,F185,F218,F218,F251,F284,F317,F350,F383,F416,F449,F482,F515,F548)</f>
        <v>0.1790548530942337</v>
      </c>
      <c r="N2893" s="17">
        <f>AVERAGE(F581,F614,F647,F680,F713,F746,F779,F812,F845,F878,F911,F944,F977,F1010,F1043,F1076,F1109)</f>
        <v>0.1966194596062752</v>
      </c>
      <c r="O2893" s="17">
        <f>AVERAGE(F1142,F1175,F1208,F1241,F1274,F1307,F1340,F1373,F1406,F1439,F1472,F1505,F1538,F1571,F1604,F1637,F1670,F1703,F1736,F1769)</f>
        <v>0.1994176531170164</v>
      </c>
      <c r="P2893" s="17">
        <f>AVERAGE(F1802,F1835,F1867,F1900,F1933,F1966,F1999,F2032,F2065,F2098,F2131,F2164,F2197,F2230,F2263,F2296,F2329,F2362,F2395)</f>
        <v>0.1657669919823196</v>
      </c>
      <c r="Q2893" s="17">
        <f>AVERAGE(F2428,F2461,F2494,F2527,F2560,F2593,F2626,F2659,F2692,F2725,F2758,F2791,F2824,F2857)</f>
        <v>0.1894714602637242</v>
      </c>
      <c r="R2893" s="11"/>
      <c r="V2893" s="9">
        <v>43427</v>
      </c>
      <c r="X2893" s="17">
        <f>AVERAGE(Y2893:AC2893)</f>
        <v>0.03540130062438749</v>
      </c>
      <c r="Y2893" s="17">
        <f>AVERAGE(G20,G53,G86,G119,G152,G185,G218,G218,G251,G284,G317,G350,G383,G416,G449,G482,G515,G548)</f>
        <v>0.03588260789042181</v>
      </c>
      <c r="Z2893" s="17">
        <f>AVERAGE(G581,G614,G647,G680,G713,G746,G779,G812,G845,G878,G911,G944,G977,G1010,G1043,G1076,G1109)</f>
        <v>0.03683841031834145</v>
      </c>
      <c r="AA2893" s="17">
        <f>AVERAGE(G1142,G1175,G1208,G1241,G1274,G1307,G1340,G1373,G1406,G1439,G1472,G1505,G1538,G1571,G1604,G1637,G1670,G1703,G1736,G1769)</f>
        <v>0.03159004004354349</v>
      </c>
      <c r="AB2893" s="17">
        <f>AVERAGE(G1802,G1835,G1867,G1900,G1933,G1966,G1999,G2032,G2065,G2098,G2131,G2164,G2197,G2230,G2263,G2296,G2329,G2362,G2395)</f>
        <v>0.03654524209725799</v>
      </c>
      <c r="AC2893" s="17">
        <f>AVERAGE(G2428,G2461,G2494,G2527,G2560,G2593,G2626,G2659,G2692,G2725,G2758,G2791,G2824,G2857)</f>
        <v>0.03615020277237272</v>
      </c>
    </row>
    <row r="2894" s="2" customFormat="1" ht="12.75" customHeight="1">
      <c r="C2894" s="9"/>
      <c r="H2894" s="11"/>
      <c r="I2894" s="11"/>
      <c r="J2894" s="9">
        <v>43428</v>
      </c>
      <c r="K2894" s="11"/>
      <c r="L2894" s="17">
        <f>AVERAGE(M2894:Q2894)</f>
        <v>0.2202106896781655</v>
      </c>
      <c r="M2894" s="17">
        <f>AVERAGE(F21,F54,F87,F120,F153,F186,F219,F219,F252,F285,F318,F351,F384,F417,F450,F483,F516,F549)</f>
        <v>0.2163803945991904</v>
      </c>
      <c r="N2894" s="17">
        <f>AVERAGE(F582,F615,F648,F681,F714,F747,F780,F813,F846,F879,F912,F945,F978,F1011,F1044,F1077,F1110)</f>
        <v>0.23473121507309</v>
      </c>
      <c r="O2894" s="17">
        <f>AVERAGE(F1143,F1176,F1209,F1242,F1275,F1308,F1341,F1374,F1407,F1440,F1473,F1506,F1539,F1572,F1605,F1638,F1671,F1704,F1737,F1770)</f>
        <v>0.2380920989199914</v>
      </c>
      <c r="P2894" s="17">
        <f>AVERAGE(F1803,F1836,F1868,F1901,F1934,F1967,F2000,F2033,F2066,F2099,F2132,F2165,F2198,F2231,F2264,F2297,F2330,F2363,F2396)</f>
        <v>0.1939235320074681</v>
      </c>
      <c r="Q2894" s="17">
        <f>AVERAGE(F2429,F2462,F2495,F2528,F2561,F2594,F2627,F2660,F2693,F2726,F2759,F2792,F2825,F2858)</f>
        <v>0.2179262077910877</v>
      </c>
      <c r="V2894" s="9">
        <v>43428</v>
      </c>
      <c r="X2894" s="17">
        <f>AVERAGE(Y2894:AC2894)</f>
        <v>0.03414460606545167</v>
      </c>
      <c r="Y2894" s="17">
        <f>AVERAGE(G21,G54,G87,G120,G153,G186,G219,G219,G252,G285,G318,G351,G384,G417,G450,G483,G516,G549)</f>
        <v>0.03732554150495673</v>
      </c>
      <c r="Z2894" s="17">
        <f>AVERAGE(G582,G615,G648,G681,G714,G747,G780,G813,G846,G879,G912,G945,G978,G1011,G1044,G1077,G1110)</f>
        <v>0.03811175546681476</v>
      </c>
      <c r="AA2894" s="17">
        <f>AVERAGE(G1143,G1176,G1209,G1242,G1275,G1308,G1341,G1374,G1407,G1440,G1473,G1506,G1539,G1572,G1605,G1638,G1671,G1704,G1737,G1770)</f>
        <v>0.03867444580297495</v>
      </c>
      <c r="AB2894" s="17">
        <f>AVERAGE(G1803,G1836,G1868,G1901,G1934,G1967,G2000,G2033,G2066,G2099,G2132,G2165,G2198,G2231,G2264,G2297,G2330,G2363,G2396)</f>
        <v>0.02815654002514846</v>
      </c>
      <c r="AC2894" s="17">
        <f>AVERAGE(G2429,G2462,G2495,G2528,G2561,G2594,G2627,G2660,G2693,G2726,G2759,G2792,G2825,G2858)</f>
        <v>0.02845474752736346</v>
      </c>
    </row>
    <row r="2895" s="2" customFormat="1" ht="12.75" customHeight="1">
      <c r="C2895" s="9"/>
      <c r="H2895" s="11"/>
      <c r="I2895" s="11"/>
      <c r="J2895" s="9">
        <v>43429</v>
      </c>
      <c r="K2895" s="11"/>
      <c r="L2895" s="17">
        <f>AVERAGE(M2895:Q2895)</f>
        <v>0.2458607300586815</v>
      </c>
      <c r="M2895" s="17">
        <f>AVERAGE(F22,F55,F88,F121,F154,F187,F220,F220,F253,F286,F319,F352,F385,F418,F451,F484,F517,F550)</f>
        <v>0.240952304042179</v>
      </c>
      <c r="N2895" s="17">
        <f>AVERAGE(F583,F616,F649,F682,F715,F748,F781,F814,F847,F880,F913,F946,F979,F1012,F1045,F1078,F1111)</f>
        <v>0.2603153373292257</v>
      </c>
      <c r="O2895" s="17">
        <f>AVERAGE(F1144,F1177,F1210,F1243,F1276,F1309,F1342,F1375,F1408,F1441,F1474,F1507,F1540,F1573,F1606,F1639,F1672,F1705,F1738,F1771)</f>
        <v>0.2659255217230694</v>
      </c>
      <c r="P2895" s="17">
        <f>AVERAGE(F1804,F1837,F1869,F1902,F1935,F1968,F2001,F2034,F2067,F2100,F2133,F2166,F2199,F2232,F2265,F2298,F2331,F2364,F2397)</f>
        <v>0.217467669579203</v>
      </c>
      <c r="Q2895" s="17">
        <f>AVERAGE(F2430,F2463,F2496,F2529,F2562,F2595,F2628,F2661,F2694,F2727,F2760,F2793,F2826,F2859)</f>
        <v>0.2446428176197304</v>
      </c>
      <c r="V2895" s="9">
        <v>43429</v>
      </c>
      <c r="X2895" s="17">
        <f>AVERAGE(Y2895:AC2895)</f>
        <v>0.02565004038051602</v>
      </c>
      <c r="Y2895" s="17">
        <f>AVERAGE(G22,G55,G88,G121,G154,G187,G220,G220,G253,G286,G319,G352,G385,G418,G451,G484,G517,G550)</f>
        <v>0.02457190944298856</v>
      </c>
      <c r="Z2895" s="17">
        <f>AVERAGE(G583,G616,G649,G682,G715,G748,G781,G814,G847,G880,G913,G946,G979,G1012,G1045,G1078,G1111)</f>
        <v>0.02558412225613578</v>
      </c>
      <c r="AA2895" s="17">
        <f>AVERAGE(G1144,G1177,G1210,G1243,G1276,G1309,G1342,G1375,G1408,G1441,G1474,G1507,G1540,G1573,G1606,G1639,G1672,G1705,G1738,G1771)</f>
        <v>0.02783342280307807</v>
      </c>
      <c r="AB2895" s="17">
        <f>AVERAGE(G1804,G1837,G1869,G1902,G1935,G1968,G2001,G2034,G2067,G2100,G2133,G2166,G2199,G2232,G2265,G2298,G2331,G2364,G2397)</f>
        <v>0.02354413757173499</v>
      </c>
      <c r="AC2895" s="17">
        <f>AVERAGE(G2430,G2463,G2496,G2529,G2562,G2595,G2628,G2661,G2694,G2727,G2760,G2793,G2826,G2859)</f>
        <v>0.02671660982864271</v>
      </c>
    </row>
    <row r="2896" s="2" customFormat="1" ht="12.75" customHeight="1">
      <c r="C2896" s="9"/>
      <c r="H2896" s="11"/>
      <c r="I2896" s="11"/>
      <c r="J2896" s="9">
        <v>43430</v>
      </c>
      <c r="K2896" s="11"/>
      <c r="L2896" s="17">
        <f>AVERAGE(M2896:Q2896)</f>
        <v>0.2583424885651721</v>
      </c>
      <c r="M2896" s="17">
        <f>AVERAGE(F23,F56,F89,F122,F155,F188,F221,F221,F254,F287,F320,F353,F386,F419,F452,F485,F518,F551)</f>
        <v>0.2530401511422301</v>
      </c>
      <c r="N2896" s="17">
        <f>AVERAGE(F584,F617,F650,F683,F716,F749,F782,F815,F848,F881,F914,F947,F980,F1013,F1046,F1079,F1112)</f>
        <v>0.2732085429706753</v>
      </c>
      <c r="O2896" s="17">
        <f>AVERAGE(F1145,F1178,F1211,F1244,F1277,F1310,F1343,F1376,F1409,F1442,F1475,F1508,F1541,F1574,F1607,F1640,F1673,F1706,F1739,F1772)</f>
        <v>0.2783880040980938</v>
      </c>
      <c r="P2896" s="17">
        <f>AVERAGE(F1805,F1838,F1870,F1903,F1936,F1969,F2002,F2035,F2068,F2101,F2134,F2167,F2200,F2233,F2266,F2299,F2332,F2365,F2398)</f>
        <v>0.2285940347698371</v>
      </c>
      <c r="Q2896" s="17">
        <f>AVERAGE(F2431,F2464,F2497,F2530,F2563,F2596,F2629,F2662,F2695,F2728,F2761,F2794,F2827,F2860)</f>
        <v>0.2584817098450242</v>
      </c>
      <c r="V2896" s="9">
        <v>43430</v>
      </c>
      <c r="X2896" s="17">
        <f>AVERAGE(Y2896:AC2896)</f>
        <v>0.01248175850649055</v>
      </c>
      <c r="Y2896" s="17">
        <f>AVERAGE(G23,G56,G89,G122,G155,G188,G221,G221,G254,G287,G320,G353,G386,G419,G452,G485,G518,G551)</f>
        <v>0.01208784710005115</v>
      </c>
      <c r="Z2896" s="17">
        <f>AVERAGE(G584,G617,G650,G683,G716,G749,G782,G815,G848,G881,G914,G947,G980,G1013,G1046,G1079,G1112)</f>
        <v>0.01289320564144941</v>
      </c>
      <c r="AA2896" s="17">
        <f>AVERAGE(G1145,G1178,G1211,G1244,G1277,G1310,G1343,G1376,G1409,G1442,G1475,G1508,G1541,G1574,G1607,G1640,G1673,G1706,G1739,G1772)</f>
        <v>0.01246248237502442</v>
      </c>
      <c r="AB2896" s="17">
        <f>AVERAGE(G1805,G1838,G1870,G1903,G1936,G1969,G2002,G2035,G2068,G2101,G2134,G2167,G2200,G2233,G2266,G2299,G2332,G2365,G2398)</f>
        <v>0.01112636519063402</v>
      </c>
      <c r="AC2896" s="17">
        <f>AVERAGE(G2431,G2464,G2497,G2530,G2563,G2596,G2629,G2662,G2695,G2728,G2761,G2794,G2827,G2860)</f>
        <v>0.01383889222529376</v>
      </c>
    </row>
    <row r="2897" s="2" customFormat="1" ht="12.75" customHeight="1">
      <c r="C2897" s="9"/>
      <c r="H2897" s="11"/>
      <c r="I2897" s="11"/>
      <c r="J2897" s="9">
        <v>43431</v>
      </c>
      <c r="K2897" s="11"/>
      <c r="L2897" s="17">
        <f>AVERAGE(M2897:Q2897)</f>
        <v>0.2692468885445701</v>
      </c>
      <c r="M2897" s="17">
        <f>AVERAGE(F24,F57,F90,F123,F156,F189,F222,F222,F255,F288,F321,F354,F387,F420,F453,F486,F519,F552)</f>
        <v>0.2638114275617348</v>
      </c>
      <c r="N2897" s="17">
        <f>AVERAGE(F585,F618,F651,F684,F717,F750,F783,F816,F849,F882,F915,F948,F981,F1014,F1047,F1080,F1113)</f>
        <v>0.2850163810118131</v>
      </c>
      <c r="O2897" s="17">
        <f>AVERAGE(F1146,F1179,F1212,F1245,F1278,F1311,F1344,F1377,F1410,F1443,F1476,F1509,F1542,F1575,F1608,F1641,F1674,F1707,F1740,F1773)</f>
        <v>0.2885948391790661</v>
      </c>
      <c r="P2897" s="17">
        <f>AVERAGE(F1806,F1839,F1871,F1904,F1937,F1970,F2003,F2036,F2069,F2102,F2135,F2168,F2201,F2234,F2267,F2300,F2333,F2366,F2399)</f>
        <v>0.2388813463608605</v>
      </c>
      <c r="Q2897" s="17">
        <f>AVERAGE(F2432,F2465,F2498,F2531,F2564,F2597,F2630,F2663,F2696,F2729,F2762,F2795,F2828,F2861)</f>
        <v>0.2699304486093759</v>
      </c>
      <c r="V2897" s="9">
        <v>43431</v>
      </c>
      <c r="X2897" s="17">
        <f>AVERAGE(Y2897:AC2897)</f>
        <v>0.01090439997939797</v>
      </c>
      <c r="Y2897" s="17">
        <f>AVERAGE(G24,G57,G90,G123,G156,G189,G222,G222,G255,G288,G321,G354,G387,G420,G453,G486,G519,G552)</f>
        <v>0.01077127641950463</v>
      </c>
      <c r="Z2897" s="17">
        <f>AVERAGE(G585,G618,G651,G684,G717,G750,G783,G816,G849,G882,G915,G948,G981,G1014,G1047,G1080,G1113)</f>
        <v>0.01180783804113791</v>
      </c>
      <c r="AA2897" s="17">
        <f>AVERAGE(G1146,G1179,G1212,G1245,G1278,G1311,G1344,G1377,G1410,G1443,G1476,G1509,G1542,G1575,G1608,G1641,G1674,G1707,G1740,G1773)</f>
        <v>0.01020683508097222</v>
      </c>
      <c r="AB2897" s="17">
        <f>AVERAGE(G1806,G1839,G1871,G1904,G1937,G1970,G2003,G2036,G2069,G2102,G2135,G2168,G2201,G2234,G2267,G2300,G2333,G2366,G2399)</f>
        <v>0.01028731159102345</v>
      </c>
      <c r="AC2897" s="17">
        <f>AVERAGE(G2432,G2465,G2498,G2531,G2564,G2597,G2630,G2663,G2696,G2729,G2762,G2795,G2828,G2861)</f>
        <v>0.01144873876435162</v>
      </c>
    </row>
    <row r="2898" s="2" customFormat="1" ht="12.75" customHeight="1">
      <c r="C2898" s="9"/>
      <c r="H2898" s="11"/>
      <c r="I2898" s="11"/>
      <c r="J2898" s="9">
        <v>43432</v>
      </c>
      <c r="K2898" s="11"/>
      <c r="L2898" s="17">
        <f>AVERAGE(M2898:Q2898)</f>
        <v>0.2787533713726027</v>
      </c>
      <c r="M2898" s="17">
        <f>AVERAGE(F25,F58,F91,F124,F157,F190,F223,F223,F256,F289,F322,F355,F388,F421,F454,F487,F520,F553)</f>
        <v>0.2731477835977395</v>
      </c>
      <c r="N2898" s="17">
        <f>AVERAGE(F586,F619,F652,F685,F718,F751,F784,F817,F850,F883,F916,F949,F982,F1015,F1048,F1081,F1114)</f>
        <v>0.2955970586982291</v>
      </c>
      <c r="O2898" s="17">
        <f>AVERAGE(F1147,F1180,F1213,F1246,F1279,F1312,F1345,F1378,F1411,F1444,F1477,F1510,F1543,F1576,F1609,F1642,F1675,F1708,F1741,F1774)</f>
        <v>0.2978263810628035</v>
      </c>
      <c r="P2898" s="17">
        <f>AVERAGE(F1807,F1840,F1872,F1905,F1938,F1971,F2004,F2037,F2070,F2103,F2136,F2169,F2202,F2235,F2268,F2301,F2334,F2367,F2400)</f>
        <v>0.2475219592352975</v>
      </c>
      <c r="Q2898" s="17">
        <f>AVERAGE(F2433,F2466,F2499,F2532,F2565,F2598,F2631,F2664,F2697,F2730,F2763,F2796,F2829,F2862)</f>
        <v>0.2796736742689438</v>
      </c>
      <c r="V2898" s="9">
        <v>43432</v>
      </c>
      <c r="X2898" s="17">
        <f>AVERAGE(Y2898:AC2898)</f>
        <v>0.009506482828032656</v>
      </c>
      <c r="Y2898" s="17">
        <f>AVERAGE(G25,G58,G91,G124,G157,G190,G223,G223,G256,G289,G322,G355,G388,G421,G454,G487,G520,G553)</f>
        <v>0.009336356036004705</v>
      </c>
      <c r="Z2898" s="17">
        <f>AVERAGE(G586,G619,G652,G685,G718,G751,G784,G817,G850,G883,G916,G949,G982,G1015,G1048,G1081,G1114)</f>
        <v>0.01058067768641608</v>
      </c>
      <c r="AA2898" s="17">
        <f>AVERAGE(G1147,G1180,G1213,G1246,G1279,G1312,G1345,G1378,G1411,G1444,G1477,G1510,G1543,G1576,G1609,G1642,G1675,G1708,G1741,G1774)</f>
        <v>0.00923154188373748</v>
      </c>
      <c r="AB2898" s="17">
        <f>AVERAGE(G1807,G1840,G1872,G1905,G1938,G1971,G2004,G2037,G2070,G2103,G2136,G2169,G2202,G2235,G2268,G2301,G2334,G2367,G2400)</f>
        <v>0.008640612874437025</v>
      </c>
      <c r="AC2898" s="17">
        <f>AVERAGE(G2433,G2466,G2499,G2532,G2565,G2598,G2631,G2664,G2697,G2730,G2763,G2796,G2829,G2862)</f>
        <v>0.009743225659567997</v>
      </c>
    </row>
    <row r="2899" s="2" customFormat="1" ht="12.75" customHeight="1">
      <c r="C2899" s="9"/>
      <c r="H2899" s="11"/>
      <c r="I2899" s="11"/>
      <c r="J2899" s="9">
        <v>43433.347222222219</v>
      </c>
      <c r="K2899" s="11"/>
      <c r="L2899" s="17">
        <f>AVERAGE(M2899:Q2899)</f>
        <v>0.2910540703873938</v>
      </c>
      <c r="M2899" s="17">
        <f>AVERAGE(F26,F59,F92,F125,F158,F191,F224,F224,F257,F290,F323,F356,F389,F422,F455,F488,F521,F554)</f>
        <v>0.2856575245134718</v>
      </c>
      <c r="N2899" s="17">
        <f>AVERAGE(F587,F620,F653,F686,F719,F752,F785,F818,F851,F884,F917,F950,F983,F1016,F1049,F1082,F1115)</f>
        <v>0.3083567218951089</v>
      </c>
      <c r="O2899" s="17">
        <f>AVERAGE(F1148,F1181,F1214,F1247,F1280,F1313,F1346,F1379,F1412,F1445,F1478,F1511,F1544,F1577,F1610,F1643,F1676,F1709,F1742,F1775)</f>
        <v>0.3103857026399927</v>
      </c>
      <c r="P2899" s="17">
        <f>AVERAGE(F1808,F1841,F1873,F1906,F1939,F1972,F2005,F2038,F2071,F2104,F2137,F2170,F2203,F2236,F2269,F2302,F2335,F2368,F2401)</f>
        <v>0.258979856364566</v>
      </c>
      <c r="Q2899" s="17">
        <f>AVERAGE(F2434,F2467,F2500,F2533,F2566,F2599,F2632,F2665,F2698,F2731,F2764,F2797,F2830,F2863)</f>
        <v>0.2918905465238299</v>
      </c>
      <c r="V2899" s="9">
        <v>43433.347222222219</v>
      </c>
      <c r="X2899" s="17">
        <f>AVERAGE(Y2899:AC2899)</f>
        <v>0.01230069901479115</v>
      </c>
      <c r="Y2899" s="17">
        <f>AVERAGE(G26,G59,G92,G125,G158,G191,G224,G224,G257,G290,G323,G356,G389,G422,G455,G488,G521,G554)</f>
        <v>0.01250974091573227</v>
      </c>
      <c r="Z2899" s="17">
        <f>AVERAGE(G587,G620,G653,G686,G719,G752,G785,G818,G851,G884,G917,G950,G983,G1016,G1049,G1082,G1115)</f>
        <v>0.01275966319687975</v>
      </c>
      <c r="AA2899" s="17">
        <f>AVERAGE(G1148,G1181,G1214,G1247,G1280,G1313,G1346,G1379,G1412,G1445,G1478,G1511,G1544,G1577,G1610,G1643,G1676,G1709,G1742,G1775)</f>
        <v>0.0125593215771891</v>
      </c>
      <c r="AB2899" s="17">
        <f>AVERAGE(G1808,G1841,G1873,G1906,G1939,G1972,G2005,G2038,G2071,G2104,G2137,G2170,G2203,G2236,G2269,G2302,G2335,G2368,G2401)</f>
        <v>0.01145789712926851</v>
      </c>
      <c r="AC2899" s="17">
        <f>AVERAGE(G2434,G2467,G2500,G2533,G2566,G2599,G2632,G2665,G2698,G2731,G2764,G2797,G2830,G2863)</f>
        <v>0.01221687225488613</v>
      </c>
    </row>
    <row r="2900" s="2" customFormat="1" ht="12.75" customHeight="1">
      <c r="C2900" s="9"/>
      <c r="H2900" s="11"/>
      <c r="I2900" s="11"/>
      <c r="J2900" s="9">
        <v>43434.347222222219</v>
      </c>
      <c r="K2900" s="11"/>
      <c r="L2900" s="17">
        <f>AVERAGE(M2900:Q2900)</f>
        <v>0.3062683064374023</v>
      </c>
      <c r="M2900" s="17">
        <f>AVERAGE(F27,F60,F93,F126,F159,F192,F225,F225,F258,F291,F324,F357,F390,F423,F456,F489,F522,F555)</f>
        <v>0.2993690156859688</v>
      </c>
      <c r="N2900" s="17">
        <f>AVERAGE(F588,F621,F654,F687,F720,F753,F786,F819,F852,F885,F918,F951,F984,F1017,F1050,F1083,F1116)</f>
        <v>0.324217770306967</v>
      </c>
      <c r="O2900" s="17">
        <f>AVERAGE(F1149,F1182,F1215,F1248,F1281,F1314,F1347,F1380,F1413,F1446,F1479,F1512,F1545,F1578,F1611,F1644,F1677,F1710,F1743,F1776)</f>
        <v>0.3254239454744133</v>
      </c>
      <c r="P2900" s="17">
        <f>AVERAGE(F1809,F1842,F1874,F1907,F1940,F1973,F2006,F2039,F2072,F2105,F2138,F2171,F2204,F2237,F2270,F2303,F2336,F2369,F2402)</f>
        <v>0.2744712344638975</v>
      </c>
      <c r="Q2900" s="17">
        <f>AVERAGE(F2435,F2468,F2501,F2534,F2567,F2600,F2633,F2666,F2699,F2732,F2765,F2798,F2831,F2864)</f>
        <v>0.3078595662557652</v>
      </c>
      <c r="V2900" s="9">
        <v>43434.347222222219</v>
      </c>
      <c r="X2900" s="17">
        <f>AVERAGE(Y2900:AC2900)</f>
        <v>0.0152142360500085</v>
      </c>
      <c r="Y2900" s="17">
        <f>AVERAGE(G27,G60,G93,G126,G159,G192,G225,G225,G258,G291,G324,G357,G390,G423,G456,G489,G522,G555)</f>
        <v>0.01371149117249707</v>
      </c>
      <c r="Z2900" s="17">
        <f>AVERAGE(G588,G621,G654,G687,G720,G753,G786,G819,G852,G885,G918,G951,G984,G1017,G1050,G1083,G1116)</f>
        <v>0.01586104841185806</v>
      </c>
      <c r="AA2900" s="17">
        <f>AVERAGE(G1149,G1182,G1215,G1248,G1281,G1314,G1347,G1380,G1413,G1446,G1479,G1512,G1545,G1578,G1611,G1644,G1677,G1710,G1743,G1776)</f>
        <v>0.0150382428344207</v>
      </c>
      <c r="AB2900" s="17">
        <f>AVERAGE(G1809,G1842,G1874,G1907,G1940,G1973,G2006,G2039,G2072,G2105,G2138,G2171,G2204,G2237,G2270,G2303,G2336,G2369,G2402)</f>
        <v>0.01549137809933144</v>
      </c>
      <c r="AC2900" s="17">
        <f>AVERAGE(G2435,G2468,G2501,G2534,G2567,G2600,G2633,G2666,G2699,G2732,G2765,G2798,G2831,G2864)</f>
        <v>0.01596901973193522</v>
      </c>
    </row>
    <row r="2901" s="2" customFormat="1" ht="12.75" customHeight="1">
      <c r="C2901" s="9"/>
      <c r="H2901" s="11"/>
      <c r="I2901" s="11"/>
      <c r="J2901" s="9">
        <v>43435.347222222219</v>
      </c>
      <c r="K2901" s="11"/>
      <c r="L2901" s="17">
        <f>AVERAGE(M2901:Q2901)</f>
        <v>0.3216358599422015</v>
      </c>
      <c r="M2901" s="17">
        <f>AVERAGE(F28,F61,F94,F127,F160,F193,F226,F226,F259,F292,F325,F358,F391,F424,F457,F490,F523,F556)</f>
        <v>0.3144590193948612</v>
      </c>
      <c r="N2901" s="17">
        <f>AVERAGE(F589,F622,F655,F688,F721,F754,F787,F820,F853,F886,F919,F952,F985,F1018,F1051,F1084,F1117)</f>
        <v>0.3390564596174622</v>
      </c>
      <c r="O2901" s="17">
        <f>AVERAGE(F1150,F1183,F1216,F1249,F1282,F1315,F1348,F1381,F1414,F1447,F1480,F1513,F1546,F1579,F1612,F1645,F1678,F1711,F1744,F1777)</f>
        <v>0.3416525476597001</v>
      </c>
      <c r="P2901" s="17">
        <f>AVERAGE(F1810,F1843,F1875,F1908,F1941,F1974,F2007,F2040,F2073,F2106,F2139,F2172,F2205,F2238,F2271,F2304,F2337,F2370,F2403)</f>
        <v>0.2890600544853701</v>
      </c>
      <c r="Q2901" s="17">
        <f>AVERAGE(F2436,F2469,F2502,F2535,F2568,F2601,F2634,F2667,F2700,F2733,F2766,F2799,F2832,F2865)</f>
        <v>0.3239512185536139</v>
      </c>
      <c r="V2901" s="9">
        <v>43435.347222222219</v>
      </c>
      <c r="X2901" s="17">
        <f>AVERAGE(Y2901:AC2901)</f>
        <v>0.01536755350479912</v>
      </c>
      <c r="Y2901" s="17">
        <f>AVERAGE(G28,G61,G94,G127,G160,G193,G226,G226,G259,G292,G325,G358,G391,G424,G457,G490,G523,G556)</f>
        <v>0.01509000370889233</v>
      </c>
      <c r="Z2901" s="17">
        <f>AVERAGE(G589,G622,G655,G688,G721,G754,G787,G820,G853,G886,G919,G952,G985,G1018,G1051,G1084,G1117)</f>
        <v>0.01483868931049519</v>
      </c>
      <c r="AA2901" s="17">
        <f>AVERAGE(G1150,G1183,G1216,G1249,G1282,G1315,G1348,G1381,G1414,G1447,G1480,G1513,G1546,G1579,G1612,G1645,G1678,G1711,G1744,G1777)</f>
        <v>0.01622860218528669</v>
      </c>
      <c r="AB2901" s="17">
        <f>AVERAGE(G1810,G1843,G1875,G1908,G1941,G1974,G2007,G2040,G2073,G2106,G2139,G2172,G2205,G2238,G2271,G2304,G2337,G2370,G2403)</f>
        <v>0.01458882002147263</v>
      </c>
      <c r="AC2901" s="17">
        <f>AVERAGE(G2436,G2469,G2502,G2535,G2568,G2601,G2634,G2667,G2700,G2733,G2766,G2799,G2832,G2865)</f>
        <v>0.01609165229784876</v>
      </c>
    </row>
    <row r="2902" s="2" customFormat="1" ht="12.75" customHeight="1">
      <c r="C2902" s="9"/>
      <c r="H2902" s="11"/>
      <c r="I2902" s="11"/>
      <c r="J2902" s="9">
        <v>43436.347222222219</v>
      </c>
      <c r="K2902" s="11"/>
      <c r="L2902" s="17">
        <f>AVERAGE(M2902:Q2902)</f>
        <v>0.3216358599422015</v>
      </c>
      <c r="M2902" s="17">
        <f>AVERAGE(F29,F62,F95,F128,F161,F194,F227,F227,F260,F293,F326,F359,F392,F425,F458,F491,F524,F557)</f>
        <v>0.3144590193948612</v>
      </c>
      <c r="N2902" s="17">
        <f>AVERAGE(F590,F623,F656,F689,F722,F755,F788,F821,F854,F887,F920,F953,F986,F1019,F1052,F1085,F1118)</f>
        <v>0.3390564596174622</v>
      </c>
      <c r="O2902" s="17">
        <f>AVERAGE(F1151,F1184,F1217,F1250,F1283,F1316,F1349,F1382,F1415,F1448,F1481,F1514,F1547,F1580,F1613,F1646,F1679,F1712,F1745,F1778)</f>
        <v>0.3416525476597001</v>
      </c>
      <c r="P2902" s="17">
        <f>AVERAGE(F1811,F1844,F1876,F1909,F1942,F1975,F2008,F2041,F2074,F2107,F2140,F2173,F2206,F2239,F2272,F2305,F2338,F2371,F2404)</f>
        <v>0.2890600544853701</v>
      </c>
      <c r="Q2902" s="17">
        <f>AVERAGE(F2437,F2470,F2503,F2536,F2569,F2602,F2635,F2668,F2701,F2734,F2767,F2800,F2833,F2866)</f>
        <v>0.3239512185536139</v>
      </c>
      <c r="V2902" s="9">
        <v>43436.347222222219</v>
      </c>
      <c r="X2902" s="17">
        <f>AVERAGE(Y2902:AC2902)</f>
        <v>0</v>
      </c>
      <c r="Y2902" s="17">
        <f>AVERAGE(G29,G62,G95,G128,G161,G194,G227,G227,G260,G293,G326,G359,G392,G425,G458,G491,G524,G557)</f>
        <v>0</v>
      </c>
      <c r="Z2902" s="17">
        <f>AVERAGE(G590,G623,G656,G689,G722,G755,G788,G821,G854,G887,G920,G953,G986,G1019,G1052,G1085,G1118)</f>
        <v>0</v>
      </c>
      <c r="AA2902" s="17">
        <f>AVERAGE(G1151,G1184,G1217,G1250,G1283,G1316,G1349,G1382,G1415,G1448,G1481,G1514,G1547,G1580,G1613,G1646,G1679,G1712,G1745,G1778)</f>
        <v>0</v>
      </c>
      <c r="AB2902" s="17">
        <f>AVERAGE(G1811,G1844,G1876,G1909,G1942,G1975,G2008,G2041,G2074,G2107,G2140,G2173,G2206,G2239,G2272,G2305,G2338,G2371,G2404)</f>
        <v>0</v>
      </c>
      <c r="AC2902" s="17">
        <f>AVERAGE(G2437,G2470,G2503,G2536,G2569,G2602,G2635,G2668,G2701,G2734,G2767,G2800,G2833,G2866)</f>
        <v>0</v>
      </c>
    </row>
    <row r="2903" s="2" customFormat="1" ht="12.75" customHeight="1">
      <c r="C2903" s="9"/>
      <c r="H2903" s="11"/>
      <c r="I2903" s="11"/>
      <c r="J2903" s="9">
        <v>43437.347222222219</v>
      </c>
      <c r="K2903" s="11"/>
      <c r="L2903" s="17">
        <f>AVERAGE(M2903:Q2903)</f>
        <v>0.3216358599422015</v>
      </c>
      <c r="M2903" s="17">
        <f>AVERAGE(F30,F63,F96,F129,F162,F195,F228,F228,F261,F294,F327,F360,F393,F426,F459,F492,F525,F558)</f>
        <v>0.3144590193948612</v>
      </c>
      <c r="N2903" s="17">
        <f>AVERAGE(F591,F624,F657,F690,F723,F756,F789,F822,F855,F888,F921,F954,F987,F1020,F1053,F1086,F1119)</f>
        <v>0.3390564596174622</v>
      </c>
      <c r="O2903" s="17">
        <f>AVERAGE(F1152,F1185,F1218,F1251,F1284,F1317,F1350,F1383,F1416,F1449,F1482,F1515,F1548,F1581,F1614,F1647,F1680,F1713,F1746,F1779)</f>
        <v>0.3416525476597001</v>
      </c>
      <c r="P2903" s="17">
        <f>AVERAGE(F1812,F1845,F1877,F1910,F1943,F1976,F2009,F2042,F2075,F2108,F2141,F2174,F2207,F2240,F2273,F2306,F2339,F2372,F2405)</f>
        <v>0.2890600544853701</v>
      </c>
      <c r="Q2903" s="17">
        <f>AVERAGE(F2438,F2471,F2504,F2537,F2570,F2603,F2636,F2669,F2702,F2735,F2768,F2801,F2834,F2867)</f>
        <v>0.3239512185536139</v>
      </c>
      <c r="V2903" s="9">
        <v>43437.347222222219</v>
      </c>
      <c r="X2903" s="17">
        <f>AVERAGE(Y2903:AC2903)</f>
        <v>0</v>
      </c>
      <c r="Y2903" s="17">
        <f>AVERAGE(G30,G63,G96,G129,G162,G195,G228,G228,G261,G294,G327,G360,G393,G426,G459,G492,G525,G558)</f>
        <v>0</v>
      </c>
      <c r="Z2903" s="17">
        <f>AVERAGE(G591,G624,G657,G690,G723,G756,G789,G822,G855,G888,G921,G954,G987,G1020,G1053,G1086,G1119)</f>
        <v>0</v>
      </c>
      <c r="AA2903" s="17">
        <f>AVERAGE(G1152,G1185,G1218,G1251,G1284,G1317,G1350,G1383,G1416,G1449,G1482,G1515,G1548,G1581,G1614,G1647,G1680,G1713,G1746,G1779)</f>
        <v>0</v>
      </c>
      <c r="AB2903" s="17">
        <f>AVERAGE(G1812,G1845,G1877,G1910,G1943,G1976,G2009,G2042,G2075,G2108,G2141,G2174,G2207,G2240,G2273,G2306,G2339,G2372,G2405)</f>
        <v>0</v>
      </c>
      <c r="AC2903" s="17">
        <f>AVERAGE(G2438,G2471,G2504,G2537,G2570,G2603,G2636,G2669,G2702,G2735,G2768,G2801,G2834,G2867)</f>
        <v>0</v>
      </c>
    </row>
    <row r="2904" s="2" customFormat="1" ht="12.75" customHeight="1">
      <c r="C2904" s="9"/>
      <c r="H2904" s="11"/>
      <c r="I2904" s="11"/>
      <c r="J2904" s="9">
        <v>43438.347222222219</v>
      </c>
      <c r="K2904" s="11"/>
      <c r="L2904" s="17">
        <f>AVERAGE(M2904:Q2904)</f>
        <v>0.3317995112477272</v>
      </c>
      <c r="M2904" s="17">
        <f>AVERAGE(F31,F64,F97,F130,F163,F196,F229,F229,F262,F295,F328,F361,F394,F427,F460,F493,F526,F559)</f>
        <v>0.3247319041091754</v>
      </c>
      <c r="N2904" s="17">
        <f>AVERAGE(F592,F625,F658,F691,F724,F757,F790,F823,F856,F889,F922,F955,F988,F1021,F1054,F1087,F1120)</f>
        <v>0.3479834540329357</v>
      </c>
      <c r="O2904" s="17">
        <f>AVERAGE(F1153,F1186,F1219,F1252,F1285,F1318,F1351,F1384,F1417,F1450,F1483,F1516,F1549,F1582,F1615,F1648,F1681,F1714,F1747,F1780)</f>
        <v>0.3518766491183581</v>
      </c>
      <c r="P2904" s="17">
        <f>AVERAGE(F1813,F1846,F1878,F1911,F1944,F1977,F2010,F2043,F2076,F2109,F2142,F2175,F2208,F2241,F2274,F2307,F2340,F2373,F2406)</f>
        <v>0.3000050615349452</v>
      </c>
      <c r="Q2904" s="17">
        <f>AVERAGE(F2439,F2472,F2505,F2538,F2571,F2604,F2637,F2670,F2703,F2736,F2769,F2802,F2835,F2868)</f>
        <v>0.3344004874432214</v>
      </c>
      <c r="V2904" s="9">
        <v>43438.347222222219</v>
      </c>
      <c r="X2904" s="17">
        <f>AVERAGE(Y2904:AC2904)</f>
        <v>0.01016365130552567</v>
      </c>
      <c r="Y2904" s="17">
        <f>AVERAGE(G31,G64,G97,G130,G163,G196,G229,G229,G262,G295,G328,G361,G394,G427,G460,G493,G526,G559)</f>
        <v>0.01027288471431423</v>
      </c>
      <c r="Z2904" s="17">
        <f>AVERAGE(G592,G625,G658,G691,G724,G757,G790,G823,G856,G889,G922,G955,G988,G1021,G1054,G1087,G1120)</f>
        <v>0.00892699441547358</v>
      </c>
      <c r="AA2904" s="17">
        <f>AVERAGE(G1153,G1186,G1219,G1252,G1285,G1318,G1351,G1384,G1417,G1450,G1483,G1516,G1549,G1582,G1615,G1648,G1681,G1714,G1747,G1780)</f>
        <v>0.01022410145865801</v>
      </c>
      <c r="AB2904" s="17">
        <f>AVERAGE(G1813,G1846,G1878,G1911,G1944,G1977,G2010,G2043,G2076,G2109,G2142,G2175,G2208,G2241,G2274,G2307,G2340,G2373,G2406)</f>
        <v>0.01094500704957508</v>
      </c>
      <c r="AC2904" s="17">
        <f>AVERAGE(G2439,G2472,G2505,G2538,G2571,G2604,G2637,G2670,G2703,G2736,G2769,G2802,G2835,G2868)</f>
        <v>0.01044926888960743</v>
      </c>
    </row>
    <row r="2905" s="2" customFormat="1" ht="12.75" customHeight="1">
      <c r="C2905" s="9"/>
      <c r="H2905" s="11"/>
      <c r="I2905" s="11"/>
      <c r="J2905" s="9">
        <v>43439.347222222219</v>
      </c>
      <c r="K2905" s="11"/>
      <c r="L2905" s="17">
        <f>AVERAGE(M2905:Q2905)</f>
        <v>0.3372653084306694</v>
      </c>
      <c r="M2905" s="17">
        <f>AVERAGE(F32,F65,F98,F131,F164,F197,F230,F230,F263,F296,F329,F362,F395,F428,F461,F494,F527,F560)</f>
        <v>0.3302141592875699</v>
      </c>
      <c r="N2905" s="17">
        <f>AVERAGE(F593,F626,F659,F692,F725,F758,F791,F824,F857,F890,F923,F956,F989,F1022,F1055,F1088,F1121)</f>
        <v>0.3527338377754969</v>
      </c>
      <c r="O2905" s="17">
        <f>AVERAGE(F1154,F1187,F1220,F1253,F1286,F1319,F1352,F1385,F1418,F1451,F1484,F1517,F1550,F1583,F1616,F1649,F1682,F1715,F1748,F1781)</f>
        <v>0.3579530142997151</v>
      </c>
      <c r="P2905" s="17">
        <f>AVERAGE(F1814,F1847,F1879,F1912,F1945,F1978,F2011,F2044,F2077,F2110,F2143,F2176,F2209,F2242,F2275,F2308,F2341,F2374,F2407)</f>
        <v>0.3048616805575616</v>
      </c>
      <c r="Q2905" s="17">
        <f>AVERAGE(F2440,F2473,F2506,F2539,F2572,F2605,F2638,F2671,F2704,F2737,F2770,F2803,F2836,F2869)</f>
        <v>0.3405638502330034</v>
      </c>
      <c r="V2905" s="9">
        <v>43439.347222222219</v>
      </c>
      <c r="X2905" s="17">
        <f>AVERAGE(Y2905:AC2905)</f>
        <v>0.00546579718294224</v>
      </c>
      <c r="Y2905" s="17">
        <f>AVERAGE(G32,G65,G98,G131,G164,G197,G230,G230,G263,G296,G329,G362,G395,G428,G461,G494,G527,G560)</f>
        <v>0.005482255178394568</v>
      </c>
      <c r="Z2905" s="17">
        <f>AVERAGE(G593,G626,G659,G692,G725,G758,G791,G824,G857,G890,G923,G956,G989,G1022,G1055,G1088,G1121)</f>
        <v>0.004750383742561115</v>
      </c>
      <c r="AA2905" s="17">
        <f>AVERAGE(G1154,G1187,G1220,G1253,G1286,G1319,G1352,G1385,G1418,G1451,G1484,G1517,G1550,G1583,G1616,G1649,G1682,G1715,G1748,G1781)</f>
        <v>0.006076365181357009</v>
      </c>
      <c r="AB2905" s="17">
        <f>AVERAGE(G1814,G1847,G1879,G1912,G1945,G1978,G2011,G2044,G2077,G2110,G2143,G2176,G2209,G2242,G2275,G2308,G2341,G2374,G2407)</f>
        <v>0.004856619022616428</v>
      </c>
      <c r="AC2905" s="17">
        <f>AVERAGE(G2440,G2473,G2506,G2539,G2572,G2605,G2638,G2671,G2704,G2737,G2770,G2803,G2836,G2869)</f>
        <v>0.006163362789782079</v>
      </c>
    </row>
    <row r="2906" s="2" customFormat="1" ht="12.75" customHeight="1">
      <c r="C2906" s="9"/>
      <c r="H2906" s="11"/>
      <c r="I2906" s="11"/>
      <c r="J2906" s="9">
        <v>43440.347222222219</v>
      </c>
      <c r="K2906" s="11"/>
      <c r="L2906" s="17">
        <f>AVERAGE(M2906:Q2906)</f>
        <v>0.3494118468784862</v>
      </c>
      <c r="M2906" s="17">
        <f>AVERAGE(F33,F66,F99,F132,F165,F198,F231,F231,F264,F297,F330,F363,F396,F429,F462,F495,F528,F561)</f>
        <v>0.3424467815573617</v>
      </c>
      <c r="N2906" s="17">
        <f>AVERAGE(F594,F627,F660,F693,F726,F759,F792,F825,F858,F891,F924,F957,F990,F1023,F1056,F1089,F1122)</f>
        <v>0.363506374174052</v>
      </c>
      <c r="O2906" s="17">
        <f>AVERAGE(F1155,F1188,F1221,F1254,F1287,F1320,F1353,F1386,F1419,F1452,F1485,F1518,F1551,F1584,F1617,F1650,F1683,F1716,F1749,F1782)</f>
        <v>0.3689821846114058</v>
      </c>
      <c r="P2906" s="17">
        <f>AVERAGE(F1815,F1848,F1880,F1913,F1946,F1979,F2012,F2045,F2078,F2111,F2144,F2177,F2210,F2243,F2276,F2309,F2342,F2375,F2408)</f>
        <v>0.3182647223484506</v>
      </c>
      <c r="Q2906" s="17">
        <f>AVERAGE(F2441,F2474,F2507,F2540,F2573,F2606,F2639,F2672,F2705,F2738,F2771,F2804,F2837,F2870)</f>
        <v>0.3538591717011609</v>
      </c>
      <c r="V2906" s="9">
        <v>43440.347222222219</v>
      </c>
      <c r="X2906" s="17">
        <f>AVERAGE(Y2906:AC2906)</f>
        <v>0.01214653844781675</v>
      </c>
      <c r="Y2906" s="17">
        <f>AVERAGE(G33,G66,G99,G132,G165,G198,G231,G231,G264,G297,G330,G363,G396,G429,G462,G495,G528,G561)</f>
        <v>0.01223262226979177</v>
      </c>
      <c r="Z2906" s="17">
        <f>AVERAGE(G594,G627,G660,G693,G726,G759,G792,G825,G858,G891,G924,G957,G990,G1023,G1056,G1089,G1122)</f>
        <v>0.01077253639855506</v>
      </c>
      <c r="AA2906" s="17">
        <f>AVERAGE(G1155,G1188,G1221,G1254,G1287,G1320,G1353,G1386,G1419,G1452,G1485,G1518,G1551,G1584,G1617,G1650,G1683,G1716,G1749,G1782)</f>
        <v>0.01102917031169061</v>
      </c>
      <c r="AB2906" s="17">
        <f>AVERAGE(G1815,G1848,G1880,G1913,G1946,G1979,G2012,G2045,G2078,G2111,G2144,G2177,G2210,G2243,G2276,G2309,G2342,G2375,G2408)</f>
        <v>0.01340304179088893</v>
      </c>
      <c r="AC2906" s="17">
        <f>AVERAGE(G2441,G2474,G2507,G2540,G2573,G2606,G2639,G2672,G2705,G2738,G2771,G2804,G2837,G2870)</f>
        <v>0.01329532146815738</v>
      </c>
    </row>
    <row r="2907" s="2" customFormat="1" ht="12.75" customHeight="1">
      <c r="C2907" s="19"/>
      <c r="H2907" s="20"/>
      <c r="I2907" s="20"/>
      <c r="J2907" s="19">
        <v>43441.347222222219</v>
      </c>
      <c r="K2907" s="20"/>
      <c r="L2907" s="21">
        <f>AVERAGE(M2907:Q2907)</f>
        <v>0.3631719753290455</v>
      </c>
      <c r="M2907" s="21">
        <f>AVERAGE(F34,F67,F100,F133,F166,F199,F232,F232,F265,F298,F331,F364,F397,F430,F463,F496,F529,F562)</f>
        <v>0.3585881816909296</v>
      </c>
      <c r="N2907" s="21">
        <f>AVERAGE(F595,F628,F661,F694,F727,F760,F793,F826,F859,F892,F925,F958,F991,F1024,F1057,F1090,F1123)</f>
        <v>0.3791693206843677</v>
      </c>
      <c r="O2907" s="21">
        <f>AVERAGE(F1156,F1189,F1222,F1255,F1288,F1321,F1354,F1387,F1420,F1453,F1486,F1519,F1552,F1585,F1618,F1651,F1684,F1717,F1750,F1783)</f>
        <v>0.3855301891910469</v>
      </c>
      <c r="P2907" s="21">
        <f>AVERAGE(F1816,F1849,F1881,F1914,F1947,F1980,F2013,F2046,F2079,F2112,F2145,F2178,F2211,F2244,F2277,F2310,F2343,F2376,F2409)</f>
        <v>0.3214590831060957</v>
      </c>
      <c r="Q2907" s="21">
        <f>AVERAGE(F2442,F2475,F2508,F2541,F2574,F2607,F2640,F2673,F2706,F2739,F2772,F2805,F2838,F2871)</f>
        <v>0.3711131019727876</v>
      </c>
      <c r="V2907" s="19">
        <v>43441.347222222219</v>
      </c>
      <c r="X2907" s="21">
        <f>AVERAGE(Y2907:AC2907)</f>
        <v>0.01376012845055935</v>
      </c>
      <c r="Y2907" s="21">
        <f>AVERAGE(G34,G67,G100,G133,G166,G199,G232,G232,G265,G298,G331,G364,G397,G430,G463,G496,G529,G562)</f>
        <v>0.01614140013356783</v>
      </c>
      <c r="Z2907" s="21">
        <f>AVERAGE(G595,G628,G661,G694,G727,G760,G793,G826,G859,G892,G925,G958,G991,G1024,G1057,G1090,G1123)</f>
        <v>0.01566294651031578</v>
      </c>
      <c r="AA2907" s="21">
        <f>AVERAGE(G1156,G1189,G1222,G1255,G1288,G1321,G1354,G1387,G1420,G1453,G1486,G1519,G1552,G1585,G1618,G1651,G1684,G1717,G1750,G1783)</f>
        <v>0.01654800457964117</v>
      </c>
      <c r="AB2907" s="21">
        <f>AVERAGE(G1816,G1849,G1881,G1914,G1947,G1980,G2013,G2046,G2079,G2112,G2145,G2178,G2211,G2244,G2277,G2310,G2343,G2376,G2409)</f>
        <v>0.00319436075764518</v>
      </c>
      <c r="AC2907" s="21">
        <f>AVERAGE(G2442,G2475,G2508,G2541,G2574,G2607,G2640,G2673,G2706,G2739,G2772,G2805,G2838,G2871)</f>
        <v>0.01725393027162681</v>
      </c>
    </row>
  </sheetData>
  <pageMargins left="0" right="0" top="0" bottom="0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7.66667" defaultRowHeight="13" customHeight="1" outlineLevelRow="0" outlineLevelCol="0"/>
  <cols>
    <col min="1" max="1" width="21.3516" style="22" customWidth="1"/>
    <col min="2" max="2" width="75.5" style="22" customWidth="1"/>
    <col min="3" max="5" width="7.67188" style="22" customWidth="1"/>
    <col min="6" max="256" width="7.67188" style="22" customWidth="1"/>
  </cols>
  <sheetData>
    <row r="1" ht="14" customHeight="1">
      <c r="A1" t="s" s="23">
        <v>189</v>
      </c>
      <c r="B1" t="s" s="23">
        <v>190</v>
      </c>
      <c r="C1" s="24"/>
      <c r="D1" s="25"/>
      <c r="E1" s="25"/>
    </row>
    <row r="2" ht="14" customHeight="1">
      <c r="A2" t="s" s="23">
        <v>191</v>
      </c>
      <c r="B2" t="s" s="23">
        <v>192</v>
      </c>
      <c r="C2" s="24"/>
      <c r="D2" s="25"/>
      <c r="E2" s="25"/>
    </row>
    <row r="3" ht="14" customHeight="1">
      <c r="A3" t="s" s="23">
        <v>193</v>
      </c>
      <c r="B3" t="s" s="23">
        <v>194</v>
      </c>
      <c r="C3" s="24"/>
      <c r="D3" s="25"/>
      <c r="E3" s="25"/>
    </row>
    <row r="4" ht="14" customHeight="1">
      <c r="A4" t="s" s="23">
        <v>195</v>
      </c>
      <c r="B4" t="s" s="23">
        <v>196</v>
      </c>
      <c r="C4" s="24"/>
      <c r="D4" s="25"/>
      <c r="E4" s="25"/>
    </row>
    <row r="5" ht="14" customHeight="1">
      <c r="A5" t="s" s="23">
        <v>1</v>
      </c>
      <c r="B5" t="s" s="23">
        <v>197</v>
      </c>
      <c r="C5" s="24"/>
      <c r="D5" s="25"/>
      <c r="E5" s="25"/>
    </row>
    <row r="6" ht="28" customHeight="1">
      <c r="A6" t="s" s="23">
        <v>198</v>
      </c>
      <c r="B6" t="s" s="23">
        <v>199</v>
      </c>
      <c r="C6" s="24"/>
      <c r="D6" s="25"/>
      <c r="E6" s="25"/>
    </row>
    <row r="7" ht="14" customHeight="1">
      <c r="A7" t="s" s="23">
        <v>200</v>
      </c>
      <c r="B7" t="s" s="23">
        <v>201</v>
      </c>
      <c r="C7" s="24"/>
      <c r="D7" s="25"/>
      <c r="E7" s="25"/>
    </row>
    <row r="8" ht="14" customHeight="1">
      <c r="A8" t="s" s="23">
        <v>202</v>
      </c>
      <c r="B8" t="s" s="23">
        <v>203</v>
      </c>
      <c r="C8" s="24"/>
      <c r="D8" s="25"/>
      <c r="E8" s="25"/>
    </row>
    <row r="9" ht="13.65" customHeight="1">
      <c r="A9" s="26"/>
      <c r="B9" s="26"/>
      <c r="C9" s="25"/>
      <c r="D9" s="25"/>
      <c r="E9" s="25"/>
    </row>
    <row r="10" ht="13.65" customHeight="1">
      <c r="A10" s="25"/>
      <c r="B10" s="25"/>
      <c r="C10" s="25"/>
      <c r="D10" s="25"/>
      <c r="E10" s="25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